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B31" i="63" s="1"/>
  <c r="AE32" i="14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B47" i="63" s="1"/>
  <c r="AE48" i="14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B63" i="63" s="1"/>
  <c r="AE64" i="1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B79" i="63" s="1"/>
  <c r="AE80" i="14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93"/>
  <c r="AB89"/>
  <c r="AB85"/>
  <c r="AB81"/>
  <c r="AB77"/>
  <c r="AB73"/>
  <c r="AB69"/>
  <c r="AB20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56" l="1"/>
  <c r="F63" i="62"/>
  <c r="N48" i="61"/>
  <c r="N56"/>
  <c r="N64"/>
  <c r="N72"/>
  <c r="C99" i="56"/>
  <c r="F31"/>
  <c r="F97"/>
  <c r="C99" i="57"/>
  <c r="F3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O71" s="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O75" s="1"/>
  <c r="N76"/>
  <c r="O76" s="1"/>
  <c r="N79"/>
  <c r="O79" s="1"/>
  <c r="N80"/>
  <c r="N83"/>
  <c r="O83" s="1"/>
  <c r="N84"/>
  <c r="O84" s="1"/>
  <c r="N87"/>
  <c r="O87" s="1"/>
  <c r="N88"/>
  <c r="N91"/>
  <c r="O91" s="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N28"/>
  <c r="O28" s="1"/>
  <c r="F29"/>
  <c r="O30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V3" i="55"/>
  <c r="V66"/>
  <c r="V82"/>
  <c r="V94"/>
  <c r="O94"/>
  <c r="V6" i="56"/>
  <c r="V15"/>
  <c r="O15"/>
  <c r="V22"/>
  <c r="O22"/>
  <c r="O31"/>
  <c r="V36"/>
  <c r="V38"/>
  <c r="O38"/>
  <c r="V47"/>
  <c r="O47"/>
  <c r="V52"/>
  <c r="V54"/>
  <c r="O54"/>
  <c r="V59"/>
  <c r="V62"/>
  <c r="O62"/>
  <c r="V67"/>
  <c r="V70"/>
  <c r="O70"/>
  <c r="V78"/>
  <c r="O78"/>
  <c r="V83"/>
  <c r="V86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O78"/>
  <c r="V86"/>
  <c r="O91"/>
  <c r="V91"/>
  <c r="V14" i="56"/>
  <c r="O14"/>
  <c r="V23"/>
  <c r="O23"/>
  <c r="V28"/>
  <c r="V30"/>
  <c r="O30"/>
  <c r="V39"/>
  <c r="O39"/>
  <c r="V44"/>
  <c r="V46"/>
  <c r="V55"/>
  <c r="V58"/>
  <c r="O58"/>
  <c r="V63"/>
  <c r="V66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96"/>
  <c r="O56" i="56"/>
  <c r="V38" i="58"/>
  <c r="V54"/>
  <c r="O57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98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N3" i="57"/>
  <c r="O30" i="58"/>
  <c r="O81"/>
  <c r="N3" i="56"/>
  <c r="N90" i="57"/>
  <c r="F91"/>
  <c r="K99" i="58"/>
  <c r="U99"/>
  <c r="F9"/>
  <c r="F17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1" i="58" l="1"/>
  <c r="O22" i="55"/>
  <c r="O85" i="56"/>
  <c r="O96"/>
  <c r="O88"/>
  <c r="O72"/>
  <c r="O64"/>
  <c r="O42" i="58"/>
  <c r="O86" i="55"/>
  <c r="O70"/>
  <c r="O66" i="58"/>
  <c r="O97"/>
  <c r="O65"/>
  <c r="O25"/>
  <c r="O9"/>
  <c r="O25" i="56"/>
  <c r="V7"/>
  <c r="G51" i="55"/>
  <c r="E99" i="56"/>
  <c r="G8"/>
  <c r="V8" s="1"/>
  <c r="G4"/>
  <c r="V4" s="1"/>
  <c r="F99"/>
  <c r="O97"/>
  <c r="O71"/>
  <c r="O67"/>
  <c r="O63"/>
  <c r="O59"/>
  <c r="O55"/>
  <c r="G74" i="55"/>
  <c r="O46"/>
  <c r="E99"/>
  <c r="O95"/>
  <c r="O62"/>
  <c r="O38"/>
  <c r="D99"/>
  <c r="G26"/>
  <c r="V26" s="1"/>
  <c r="O11"/>
  <c r="V93" i="58"/>
  <c r="V61"/>
  <c r="O45"/>
  <c r="V37"/>
  <c r="O29"/>
  <c r="V25"/>
  <c r="O17"/>
  <c r="V77"/>
  <c r="V66"/>
  <c r="G98" i="57"/>
  <c r="V98" s="1"/>
  <c r="G90"/>
  <c r="V90" s="1"/>
  <c r="G74"/>
  <c r="V74" s="1"/>
  <c r="G42"/>
  <c r="V42" s="1"/>
  <c r="G26"/>
  <c r="V26" s="1"/>
  <c r="G10"/>
  <c r="V10" s="1"/>
  <c r="G91" i="58"/>
  <c r="G75"/>
  <c r="G59"/>
  <c r="O53"/>
  <c r="G43"/>
  <c r="G27"/>
  <c r="G11"/>
  <c r="V11" s="1"/>
  <c r="E99"/>
  <c r="V97"/>
  <c r="O14"/>
  <c r="D99"/>
  <c r="G82" i="57"/>
  <c r="V82" s="1"/>
  <c r="G38"/>
  <c r="V38" s="1"/>
  <c r="G25"/>
  <c r="V25" s="1"/>
  <c r="G9"/>
  <c r="V9" s="1"/>
  <c r="O56"/>
  <c r="O44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98" i="57" l="1"/>
  <c r="O21"/>
  <c r="O42"/>
  <c r="O10"/>
  <c r="O9"/>
  <c r="O26"/>
  <c r="O8" i="56"/>
  <c r="V51" i="55"/>
  <c r="O51"/>
  <c r="O12" i="56"/>
  <c r="O4"/>
  <c r="O74" i="55"/>
  <c r="V74"/>
  <c r="O49"/>
  <c r="O90" i="57"/>
  <c r="O82"/>
  <c r="O61"/>
  <c r="V53"/>
  <c r="V45"/>
  <c r="O25"/>
  <c r="O5"/>
  <c r="V91" i="58"/>
  <c r="O91"/>
  <c r="O75"/>
  <c r="V75"/>
  <c r="O59"/>
  <c r="V59"/>
  <c r="V43"/>
  <c r="O43"/>
  <c r="V27"/>
  <c r="O27"/>
  <c r="O56"/>
  <c r="O38" i="57"/>
  <c r="O77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AY86"/>
  <c r="AY95"/>
  <c r="AY97"/>
  <c r="AY22"/>
  <c r="AY25"/>
  <c r="AY28"/>
  <c r="DG28" s="1"/>
  <c r="C28" i="40" s="1"/>
  <c r="DJ28" i="54"/>
  <c r="F28" i="40" s="1"/>
  <c r="AY31" i="54"/>
  <c r="AY36"/>
  <c r="CE36"/>
  <c r="AY39"/>
  <c r="DG39" s="1"/>
  <c r="C39" i="40" s="1"/>
  <c r="AY44" i="5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6" i="54" l="1"/>
  <c r="CW16"/>
  <c r="CP44"/>
  <c r="CI9"/>
  <c r="CI68"/>
  <c r="CI17"/>
  <c r="DK5"/>
  <c r="CB10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G3" i="40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30"/>
  <c r="AD50"/>
  <c r="AD62"/>
  <c r="AD82"/>
  <c r="AD7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<sst xmlns="http://schemas.openxmlformats.org/spreadsheetml/2006/main" count="8397" uniqueCount="516">
  <si>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</si>
  <si>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</si>
  <si>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</si>
  <si>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</si>
  <si>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</si>
  <si>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</si>
  <si>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</si>
  <si>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</si>
  <si>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</si>
  <si>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</si>
  <si>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</si>
  <si>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</si>
  <si>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</si>
  <si>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</si>
  <si>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</si>
  <si>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</si>
  <si>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</si>
  <si>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</si>
  <si>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</si>
  <si>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</si>
  <si>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</si>
  <si>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</si>
  <si>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</si>
  <si>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</si>
  <si>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</si>
  <si>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</si>
  <si>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</si>
  <si>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</si>
  <si>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</si>
  <si>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</si>
  <si>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</si>
  <si>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</si>
  <si>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</si>
  <si>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</si>
  <si>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</si>
  <si>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</si>
  <si>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</si>
  <si>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</si>
  <si>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</si>
  <si>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</si>
  <si>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</si>
  <si>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</si>
  <si>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</si>
  <si>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</si>
  <si>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</si>
  <si>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</si>
  <si>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</si>
  <si>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</si>
  <si>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</si>
  <si>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</si>
  <si>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</si>
  <si>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</si>
  <si>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</si>
  <si>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</si>
  <si>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</si>
  <si>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</si>
  <si>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</si>
  <si>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</si>
  <si>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</si>
  <si>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</si>
  <si>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</si>
  <si>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</si>
  <si>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</si>
  <si>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</si>
  <si>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</si>
  <si>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</si>
  <si>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</si>
  <si>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</si>
  <si>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</si>
  <si>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</si>
  <si>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</si>
  <si>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</si>
  <si>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</si>
  <si>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</si>
  <si>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</si>
  <si>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</si>
  <si>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</si>
  <si>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</si>
  <si>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</si>
  <si>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</si>
  <si>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</si>
  <si>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</si>
  <si>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</si>
  <si>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</si>
  <si>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</si>
  <si>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</si>
  <si>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</si>
  <si>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</si>
  <si>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</si>
  <si>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</si>
  <si>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</si>
  <si>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</si>
  <si>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</si>
  <si>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</si>
  <si>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</si>
  <si>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</si>
  <si>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</si>
  <si>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</si>
  <si>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</si>
  <si>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</si>
  <si>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</si>
  <si>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</si>
  <si>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</si>
  <si>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</si>
  <si>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</si>
  <si>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</si>
  <si>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</si>
  <si>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</si>
  <si>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</si>
  <si>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</si>
  <si>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</si>
  <si>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</si>
  <si>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</si>
  <si>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</si>
  <si>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</si>
  <si>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</si>
  <si>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</si>
  <si>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</si>
  <si>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</si>
  <si>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</si>
  <si>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</si>
  <si>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</si>
  <si>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</si>
  <si>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</si>
  <si>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</si>
  <si>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</si>
  <si>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</si>
  <si>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</si>
  <si>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</si>
  <si>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</si>
  <si>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</si>
  <si>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</si>
  <si>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</si>
  <si>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</si>
  <si>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</si>
  <si>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</si>
  <si>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</si>
  <si>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</si>
  <si>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</si>
  <si>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</si>
  <si>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</si>
  <si>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</si>
  <si>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</si>
  <si>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</si>
  <si>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</si>
  <si>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</si>
  <si>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</si>
  <si>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</si>
  <si>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</si>
  <si>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</si>
  <si>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</si>
  <si>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</si>
  <si>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</si>
  <si>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</si>
  <si>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</si>
  <si>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</si>
  <si>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</si>
  <si>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</si>
  <si>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</si>
  <si>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</si>
  <si>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</si>
  <si>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</si>
  <si>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</si>
  <si>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</si>
  <si>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</si>
  <si>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</si>
  <si>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</si>
  <si>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</si>
  <si>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</si>
  <si>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</si>
  <si>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</si>
  <si>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</si>
  <si>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</si>
  <si>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</si>
  <si>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</si>
  <si>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</si>
  <si>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</si>
  <si>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</si>
  <si>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</si>
  <si>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</si>
  <si>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</si>
  <si>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</si>
  <si>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</si>
  <si>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</si>
  <si>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</si>
  <si>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</si>
  <si>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</si>
  <si>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</si>
  <si>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</si>
  <si>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</si>
  <si>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</si>
  <si>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</si>
  <si>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</si>
  <si>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</si>
  <si>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</si>
  <si>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</si>
  <si>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</si>
  <si>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</si>
  <si>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</si>
  <si>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</si>
  <si>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</si>
  <si>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</si>
  <si>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</si>
  <si>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</si>
  <si>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</si>
  <si>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</si>
  <si>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</si>
  <si>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</si>
  <si>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</si>
  <si>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</si>
  <si>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</si>
  <si>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</si>
  <si>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</si>
  <si>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</si>
  <si>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</si>
  <si>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</si>
  <si>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</si>
  <si>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</si>
  <si>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</si>
  <si>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</si>
  <si>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</si>
  <si>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</si>
  <si>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</si>
  <si>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</si>
  <si>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</si>
  <si>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</si>
  <si>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</si>
  <si>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</si>
  <si>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</si>
  <si>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</si>
  <si>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</si>
  <si>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</si>
  <si>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</si>
  <si>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</si>
  <si>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</si>
  <si>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</si>
  <si>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</si>
  <si>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</si>
  <si>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</si>
  <si>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</si>
  <si>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</si>
  <si>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</si>
  <si>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</si>
  <si>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</si>
  <si>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</si>
  <si>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</si>
  <si>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</si>
  <si>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</si>
  <si>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</si>
  <si>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</si>
  <si>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</si>
  <si>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</si>
  <si>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</si>
  <si>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</si>
  <si>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</si>
  <si>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</si>
  <si>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</si>
  <si>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</si>
  <si>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</si>
  <si>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</si>
  <si>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</si>
  <si>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</si>
  <si>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</si>
  <si>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</si>
  <si>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</si>
  <si>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</si>
  <si>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</si>
  <si>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</si>
  <si>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</si>
  <si>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</si>
  <si>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</si>
  <si>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</si>
  <si>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</si>
  <si>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</si>
  <si>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</si>
  <si>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</si>
  <si>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</si>
  <si>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</si>
  <si>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</si>
  <si>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</si>
  <si>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</si>
  <si>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</si>
  <si>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</si>
  <si>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</si>
  <si>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</si>
  <si>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</si>
  <si>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</si>
  <si>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</si>
  <si>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</si>
  <si>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</si>
  <si>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</si>
  <si>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</si>
  <si>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</si>
  <si>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</si>
  <si>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</si>
  <si>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</si>
  <si>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</si>
  <si>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</si>
  <si>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</si>
  <si>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</si>
  <si>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</si>
  <si>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</si>
  <si>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</si>
  <si>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</si>
  <si>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</si>
  <si>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</si>
  <si>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</si>
  <si>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</si>
  <si>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</si>
  <si>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</si>
  <si>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</si>
  <si>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</si>
  <si>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</si>
  <si>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</si>
  <si>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</si>
  <si>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</si>
  <si>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</si>
  <si>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</si>
  <si>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</si>
  <si>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</si>
  <si>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</si>
  <si>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</si>
  <si>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</si>
  <si>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</si>
  <si>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</si>
  <si>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</si>
  <si>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</si>
  <si>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</si>
  <si>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</si>
  <si>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</si>
  <si>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</si>
  <si>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</si>
  <si>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</si>
  <si>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</si>
  <si>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</si>
  <si>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</si>
  <si>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</si>
  <si>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</si>
  <si>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</si>
  <si>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</si>
  <si>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</si>
  <si>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</si>
  <si>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</si>
  <si>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</si>
  <si>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</si>
  <si>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</si>
  <si>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</si>
  <si>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</si>
  <si>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</si>
  <si>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</si>
  <si>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</si>
  <si>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</si>
  <si>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</si>
  <si>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</si>
  <si>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</si>
  <si>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</si>
  <si>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</si>
  <si>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</si>
  <si>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</si>
  <si>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</si>
  <si>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</si>
  <si>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</si>
  <si>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</si>
  <si>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</si>
  <si>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</si>
  <si>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</si>
  <si>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</si>
  <si>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</si>
  <si>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</si>
  <si>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</si>
  <si>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</si>
  <si>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</si>
  <si>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</si>
  <si>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</si>
  <si>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</si>
  <si>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</si>
  <si>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</si>
  <si>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</si>
  <si>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</si>
  <si>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</si>
  <si>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</si>
  <si>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</si>
  <si>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</si>
  <si>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</si>
  <si>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</si>
  <si>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</si>
  <si>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</si>
  <si>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</si>
  <si>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</si>
  <si>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</si>
  <si>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</si>
  <si>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</si>
  <si>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</si>
  <si>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</si>
  <si>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</si>
  <si>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</si>
  <si>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</si>
  <si>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</si>
  <si>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</si>
  <si>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</si>
  <si>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</si>
  <si>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</si>
  <si>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</si>
  <si>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</si>
  <si>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</si>
  <si>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</si>
  <si>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</si>
  <si>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</si>
  <si>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</si>
  <si>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</si>
  <si>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</si>
  <si>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</si>
  <si>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</si>
  <si>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</si>
  <si>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</si>
  <si>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</si>
  <si>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</si>
  <si>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</si>
  <si>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</si>
  <si>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</si>
  <si>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</si>
  <si>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</si>
  <si>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</si>
  <si>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</si>
  <si>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</si>
  <si>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</si>
  <si>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</si>
  <si>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</si>
  <si>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</si>
  <si>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</si>
  <si>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</si>
  <si>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</si>
  <si>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</si>
  <si>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</si>
  <si>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</si>
  <si>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</si>
  <si>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</si>
  <si>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</si>
  <si>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</si>
  <si>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</si>
  <si>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</si>
  <si>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</si>
  <si>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</si>
  <si>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</si>
  <si>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</si>
  <si>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</si>
  <si>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</si>
  <si>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</si>
  <si>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</si>
  <si>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</si>
  <si>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</si>
  <si>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</si>
  <si>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</si>
  <si>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</si>
  <si>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</si>
  <si>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</si>
  <si>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</si>
  <si>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</si>
  <si>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</si>
  <si>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</si>
  <si>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</si>
  <si>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</si>
  <si>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</si>
  <si>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</si>
  <si>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</si>
  <si>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</si>
  <si>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</si>
  <si>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</si>
  <si>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</si>
  <si>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</si>
  <si>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</si>
  <si>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</si>
  <si>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</si>
  <si>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</si>
  <si>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</si>
  <si>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</si>
  <si>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</si>
  <si>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</si>
  <si>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</si>
  <si>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</si>
  <si>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</si>
  <si>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</si>
  <si>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</si>
  <si>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</si>
  <si>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</si>
  <si>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</si>
  <si>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</si>
  <si>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</si>
  <si>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</si>
  <si>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</si>
  <si>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</si>
  <si>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</si>
  <si>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43IS2023/03/06</t>
  </si>
  <si>
    <t>IssueTime</t>
  </si>
  <si>
    <t>SHPPBPL</t>
  </si>
  <si>
    <t>Manipur_Ben</t>
  </si>
  <si>
    <t>Meghalaya_Ben</t>
  </si>
  <si>
    <t>TANGEDCO</t>
  </si>
  <si>
    <t>SAINJ</t>
  </si>
  <si>
    <t>GBHHPL</t>
  </si>
  <si>
    <t>KWHEP</t>
  </si>
  <si>
    <t>JPL-2</t>
  </si>
  <si>
    <t>KSEB</t>
  </si>
  <si>
    <t>TPC MSEB</t>
  </si>
  <si>
    <t>GOA_Beneficiary</t>
  </si>
  <si>
    <t>HP</t>
  </si>
  <si>
    <t>CHANJUII</t>
  </si>
  <si>
    <t>ADHPL</t>
  </si>
  <si>
    <t>Teesta_III</t>
  </si>
  <si>
    <t>SOLAPUR_SOLAR</t>
  </si>
  <si>
    <t>COASTGEN</t>
  </si>
  <si>
    <t>SIMHAPURI</t>
  </si>
  <si>
    <t>MSEB_Beneficiary</t>
  </si>
  <si>
    <t>APCPDCL</t>
  </si>
  <si>
    <t>ACBIL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</si>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</sst>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35.6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35.6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302.04000000000002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282.44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282.44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282.44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282.44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282.44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282.44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282.44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282.44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282.44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282.44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282.44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282.44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282.44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282.44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282.44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312.44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282.44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282.44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282.44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282.44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282.44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282.44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295.04000000000002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295.04000000000002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288.04000000000002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288.04000000000002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44991</v>
      </c>
      <c r="Z3" s="37">
        <f>S3</f>
        <v>44991</v>
      </c>
      <c r="AE3" s="36"/>
      <c r="AH3" s="38">
        <f>AV4</f>
        <v>44991</v>
      </c>
    </row>
    <row r="4" spans="1:48" ht="15.75" thickBot="1">
      <c r="A4" s="37">
        <f>frq!A1</f>
        <v>44991</v>
      </c>
      <c r="L4" s="37">
        <f>frq!A1</f>
        <v>44991</v>
      </c>
      <c r="P4" s="37">
        <f>frq!A1</f>
        <v>44991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7.5510000000000008E-2</v>
      </c>
      <c r="H6" s="54">
        <f>(BAWANA!U3+BAWANA!V3)/4000</f>
        <v>0</v>
      </c>
      <c r="I6" s="54"/>
      <c r="J6" s="54">
        <f>G6+H6+I6</f>
        <v>7.5510000000000008E-2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7.0610000000000006E-2</v>
      </c>
      <c r="H7" s="54">
        <f>(BAWANA!U4+BAWANA!V4)/4000</f>
        <v>0</v>
      </c>
      <c r="I7" s="54"/>
      <c r="J7" s="54">
        <f t="shared" ref="J7:J70" si="3">G7+H7+I7</f>
        <v>7.0610000000000006E-2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7.0610000000000006E-2</v>
      </c>
      <c r="H8" s="54">
        <f>(BAWANA!U5+BAWANA!V5)/4000</f>
        <v>0</v>
      </c>
      <c r="I8" s="54"/>
      <c r="J8" s="54">
        <f t="shared" si="3"/>
        <v>7.0610000000000006E-2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7.0610000000000006E-2</v>
      </c>
      <c r="H9" s="54">
        <f>(BAWANA!U6+BAWANA!V6)/4000</f>
        <v>0</v>
      </c>
      <c r="I9" s="54"/>
      <c r="J9" s="54">
        <f t="shared" si="3"/>
        <v>7.0610000000000006E-2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7.0610000000000006E-2</v>
      </c>
      <c r="H10" s="54">
        <f>(BAWANA!U7+BAWANA!V7)/4000</f>
        <v>0</v>
      </c>
      <c r="I10" s="54"/>
      <c r="J10" s="54">
        <f t="shared" si="3"/>
        <v>7.0610000000000006E-2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7.0610000000000006E-2</v>
      </c>
      <c r="H11" s="54">
        <f>(BAWANA!U8+BAWANA!V8)/4000</f>
        <v>0</v>
      </c>
      <c r="I11" s="54"/>
      <c r="J11" s="54">
        <f t="shared" si="3"/>
        <v>7.0610000000000006E-2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7.0610000000000006E-2</v>
      </c>
      <c r="H12" s="54">
        <f>(BAWANA!U9+BAWANA!V9)/4000</f>
        <v>0</v>
      </c>
      <c r="I12" s="54"/>
      <c r="J12" s="54">
        <f t="shared" si="3"/>
        <v>7.0610000000000006E-2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7.0610000000000006E-2</v>
      </c>
      <c r="H13" s="54">
        <f>(BAWANA!U10+BAWANA!V10)/4000</f>
        <v>0</v>
      </c>
      <c r="I13" s="54"/>
      <c r="J13" s="54">
        <f t="shared" si="3"/>
        <v>7.0610000000000006E-2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7.0610000000000006E-2</v>
      </c>
      <c r="H14" s="54">
        <f>(BAWANA!U11+BAWANA!V11)/4000</f>
        <v>0</v>
      </c>
      <c r="I14" s="54"/>
      <c r="J14" s="54">
        <f t="shared" si="3"/>
        <v>7.0610000000000006E-2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7.0610000000000006E-2</v>
      </c>
      <c r="H15" s="54">
        <f>(BAWANA!U12+BAWANA!V12)/4000</f>
        <v>0</v>
      </c>
      <c r="I15" s="54"/>
      <c r="J15" s="54">
        <f t="shared" si="3"/>
        <v>7.0610000000000006E-2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7.0610000000000006E-2</v>
      </c>
      <c r="H16" s="54">
        <f>(BAWANA!U13+BAWANA!V13)/4000</f>
        <v>0</v>
      </c>
      <c r="I16" s="54"/>
      <c r="J16" s="54">
        <f t="shared" si="3"/>
        <v>7.0610000000000006E-2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7.0610000000000006E-2</v>
      </c>
      <c r="H17" s="54">
        <f>(BAWANA!U14+BAWANA!V14)/4000</f>
        <v>0</v>
      </c>
      <c r="I17" s="54"/>
      <c r="J17" s="54">
        <f t="shared" si="3"/>
        <v>7.0610000000000006E-2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7.0610000000000006E-2</v>
      </c>
      <c r="H22" s="54">
        <f>(BAWANA!U19+BAWANA!V19)/4000</f>
        <v>0</v>
      </c>
      <c r="I22" s="54"/>
      <c r="J22" s="54">
        <f t="shared" si="3"/>
        <v>7.0610000000000006E-2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7.0610000000000006E-2</v>
      </c>
      <c r="H23" s="54">
        <f>(BAWANA!U20+BAWANA!V20)/4000</f>
        <v>0</v>
      </c>
      <c r="I23" s="54"/>
      <c r="J23" s="54">
        <f t="shared" si="3"/>
        <v>7.0610000000000006E-2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7.0610000000000006E-2</v>
      </c>
      <c r="H24" s="54">
        <f>(BAWANA!U21+BAWANA!V21)/4000</f>
        <v>0</v>
      </c>
      <c r="I24" s="54"/>
      <c r="J24" s="54">
        <f t="shared" si="3"/>
        <v>7.0610000000000006E-2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7.0610000000000006E-2</v>
      </c>
      <c r="H25" s="54">
        <f>(BAWANA!U22+BAWANA!V22)/4000</f>
        <v>0</v>
      </c>
      <c r="I25" s="54"/>
      <c r="J25" s="54">
        <f t="shared" si="3"/>
        <v>7.0610000000000006E-2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7.8109999999999999E-2</v>
      </c>
      <c r="H26" s="54">
        <f>(BAWANA!U23+BAWANA!V23)/4000</f>
        <v>0</v>
      </c>
      <c r="I26" s="54"/>
      <c r="J26" s="54">
        <f t="shared" si="3"/>
        <v>7.8109999999999999E-2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0.08</v>
      </c>
      <c r="H27" s="54">
        <f>(BAWANA!U24+BAWANA!V24)/4000</f>
        <v>0</v>
      </c>
      <c r="I27" s="54"/>
      <c r="J27" s="54">
        <f t="shared" si="3"/>
        <v>0.08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0.08</v>
      </c>
      <c r="H28" s="54">
        <f>(BAWANA!U25+BAWANA!V25)/4000</f>
        <v>0</v>
      </c>
      <c r="I28" s="54"/>
      <c r="J28" s="54">
        <f t="shared" si="3"/>
        <v>0.08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0.08</v>
      </c>
      <c r="H29" s="54">
        <f>(BAWANA!U26+BAWANA!V26)/4000</f>
        <v>0</v>
      </c>
      <c r="I29" s="54"/>
      <c r="J29" s="54">
        <f t="shared" si="3"/>
        <v>0.08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7.0610000000000006E-2</v>
      </c>
      <c r="H54" s="54">
        <f>(BAWANA!U51+BAWANA!V51)/4000</f>
        <v>0</v>
      </c>
      <c r="I54" s="54"/>
      <c r="J54" s="54">
        <f t="shared" si="3"/>
        <v>7.0610000000000006E-2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7.0610000000000006E-2</v>
      </c>
      <c r="H55" s="54">
        <f>(BAWANA!U52+BAWANA!V52)/4000</f>
        <v>0</v>
      </c>
      <c r="I55" s="54"/>
      <c r="J55" s="54">
        <f t="shared" si="3"/>
        <v>7.0610000000000006E-2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7.0610000000000006E-2</v>
      </c>
      <c r="H56" s="54">
        <f>(BAWANA!U53+BAWANA!V53)/4000</f>
        <v>0</v>
      </c>
      <c r="I56" s="54"/>
      <c r="J56" s="54">
        <f t="shared" si="3"/>
        <v>7.0610000000000006E-2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7.0610000000000006E-2</v>
      </c>
      <c r="H57" s="54">
        <f>(BAWANA!U54+BAWANA!V54)/4000</f>
        <v>0</v>
      </c>
      <c r="I57" s="54"/>
      <c r="J57" s="54">
        <f t="shared" si="3"/>
        <v>7.0610000000000006E-2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7.0610000000000006E-2</v>
      </c>
      <c r="H58" s="54">
        <f>(BAWANA!U55+BAWANA!V55)/4000</f>
        <v>0</v>
      </c>
      <c r="I58" s="54"/>
      <c r="J58" s="54">
        <f t="shared" si="3"/>
        <v>7.0610000000000006E-2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7.0610000000000006E-2</v>
      </c>
      <c r="H59" s="54">
        <f>(BAWANA!U56+BAWANA!V56)/4000</f>
        <v>0</v>
      </c>
      <c r="I59" s="54"/>
      <c r="J59" s="54">
        <f t="shared" si="3"/>
        <v>7.0610000000000006E-2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7.3760000000000006E-2</v>
      </c>
      <c r="H60" s="54">
        <f>(BAWANA!U57+BAWANA!V57)/4000</f>
        <v>0</v>
      </c>
      <c r="I60" s="54"/>
      <c r="J60" s="54">
        <f t="shared" si="3"/>
        <v>7.3760000000000006E-2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7.3760000000000006E-2</v>
      </c>
      <c r="H61" s="54">
        <f>(BAWANA!U58+BAWANA!V58)/4000</f>
        <v>0</v>
      </c>
      <c r="I61" s="54"/>
      <c r="J61" s="54">
        <f t="shared" si="3"/>
        <v>7.3760000000000006E-2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7.2010000000000005E-2</v>
      </c>
      <c r="H64" s="54">
        <f>(BAWANA!U61+BAWANA!V61)/4000</f>
        <v>0</v>
      </c>
      <c r="I64" s="54"/>
      <c r="J64" s="54">
        <f t="shared" si="3"/>
        <v>7.2010000000000005E-2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7.2010000000000005E-2</v>
      </c>
      <c r="H65" s="54">
        <f>(BAWANA!U62+BAWANA!V62)/4000</f>
        <v>0</v>
      </c>
      <c r="I65" s="54"/>
      <c r="J65" s="54">
        <f t="shared" si="3"/>
        <v>7.2010000000000005E-2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0.08</v>
      </c>
      <c r="H66" s="54">
        <f>(BAWANA!U63+BAWANA!V63)/4000</f>
        <v>0</v>
      </c>
      <c r="I66" s="54"/>
      <c r="J66" s="54">
        <f t="shared" si="3"/>
        <v>0.08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0.08</v>
      </c>
      <c r="H67" s="54">
        <f>(BAWANA!U64+BAWANA!V64)/4000</f>
        <v>0</v>
      </c>
      <c r="I67" s="54"/>
      <c r="J67" s="54">
        <f t="shared" si="3"/>
        <v>0.08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0.08</v>
      </c>
      <c r="H68" s="54">
        <f>(BAWANA!U65+BAWANA!V65)/4000</f>
        <v>0</v>
      </c>
      <c r="I68" s="54"/>
      <c r="J68" s="54">
        <f t="shared" si="3"/>
        <v>0.08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0.08</v>
      </c>
      <c r="H69" s="54">
        <f>(BAWANA!U66+BAWANA!V66)/4000</f>
        <v>0</v>
      </c>
      <c r="I69" s="54"/>
      <c r="J69" s="54">
        <f t="shared" si="3"/>
        <v>0.08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0.08</v>
      </c>
      <c r="H98" s="54">
        <f>(BAWANA!U95+BAWANA!V95)/4000</f>
        <v>0</v>
      </c>
      <c r="I98" s="54"/>
      <c r="J98" s="54">
        <f t="shared" si="9"/>
        <v>0.08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7.3729700000000031</v>
      </c>
      <c r="H102" s="54">
        <f t="shared" si="14"/>
        <v>0</v>
      </c>
      <c r="I102" s="54"/>
      <c r="J102" s="54">
        <f t="shared" si="14"/>
        <v>7.3729700000000031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495</v>
      </c>
      <c r="Y1" t="s">
        <v>150</v>
      </c>
      <c r="Z1" t="s">
        <v>149</v>
      </c>
      <c r="AA1" t="s">
        <v>498</v>
      </c>
      <c r="AB1" t="s">
        <v>499</v>
      </c>
      <c r="AC1" t="s">
        <v>150</v>
      </c>
      <c r="AD1" t="s">
        <v>500</v>
      </c>
      <c r="AE1" t="s">
        <v>501</v>
      </c>
      <c r="AF1" t="s">
        <v>149</v>
      </c>
      <c r="AG1" t="s">
        <v>150</v>
      </c>
      <c r="AH1" t="s">
        <v>494</v>
      </c>
      <c r="AI1" t="s">
        <v>149</v>
      </c>
      <c r="AJ1" t="s">
        <v>149</v>
      </c>
      <c r="AK1" t="s">
        <v>506</v>
      </c>
      <c r="AL1" t="s">
        <v>507</v>
      </c>
      <c r="AM1" t="s">
        <v>149</v>
      </c>
      <c r="AN1" t="s">
        <v>508</v>
      </c>
      <c r="AO1" t="s">
        <v>494</v>
      </c>
      <c r="AP1" t="s">
        <v>494</v>
      </c>
      <c r="AQ1" t="s">
        <v>509</v>
      </c>
      <c r="AR1" t="s">
        <v>494</v>
      </c>
      <c r="AS1" t="s">
        <v>510</v>
      </c>
      <c r="AT1" t="s">
        <v>511</v>
      </c>
      <c r="AU1" t="s">
        <v>150</v>
      </c>
      <c r="AV1" t="s">
        <v>150</v>
      </c>
      <c r="AW1" t="s">
        <v>494</v>
      </c>
      <c r="AX1" t="s">
        <v>494</v>
      </c>
      <c r="AY1" t="s">
        <v>150</v>
      </c>
      <c r="AZ1" t="s">
        <v>514</v>
      </c>
      <c r="BA1" t="s">
        <v>150</v>
      </c>
      <c r="BB1" t="s">
        <v>494</v>
      </c>
      <c r="BC1" t="s">
        <v>494</v>
      </c>
      <c r="BD1" t="s">
        <v>149</v>
      </c>
      <c r="BE1" t="s">
        <v>150</v>
      </c>
      <c r="BF1" t="s">
        <v>149</v>
      </c>
      <c r="BG1" t="s">
        <v>150</v>
      </c>
      <c r="BH1" t="s">
        <v>150</v>
      </c>
      <c r="BI1" t="s">
        <v>515</v>
      </c>
      <c r="BJ1" t="s">
        <v>515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W2" s="30" t="s">
        <v>237</v>
      </c>
      <c r="X2" t="s">
        <v>391</v>
      </c>
      <c r="Y2" t="s">
        <v>496</v>
      </c>
      <c r="Z2" t="s">
        <v>497</v>
      </c>
      <c r="AA2" t="s">
        <v>149</v>
      </c>
      <c r="AB2" t="s">
        <v>246</v>
      </c>
      <c r="AC2" t="s">
        <v>496</v>
      </c>
      <c r="AD2" t="s">
        <v>149</v>
      </c>
      <c r="AE2" t="s">
        <v>150</v>
      </c>
      <c r="AF2" t="s">
        <v>502</v>
      </c>
      <c r="AG2" t="s">
        <v>503</v>
      </c>
      <c r="AH2" t="s">
        <v>270</v>
      </c>
      <c r="AI2" t="s">
        <v>504</v>
      </c>
      <c r="AJ2" t="s">
        <v>505</v>
      </c>
      <c r="AK2" t="s">
        <v>153</v>
      </c>
      <c r="AL2" t="s">
        <v>149</v>
      </c>
      <c r="AM2" t="s">
        <v>505</v>
      </c>
      <c r="AN2" t="s">
        <v>149</v>
      </c>
      <c r="AO2" t="s">
        <v>281</v>
      </c>
      <c r="AP2" t="s">
        <v>240</v>
      </c>
      <c r="AQ2" t="s">
        <v>405</v>
      </c>
      <c r="AR2" t="s">
        <v>282</v>
      </c>
      <c r="AS2" t="s">
        <v>149</v>
      </c>
      <c r="AT2" t="s">
        <v>150</v>
      </c>
      <c r="AU2" t="s">
        <v>505</v>
      </c>
      <c r="AV2" t="s">
        <v>512</v>
      </c>
      <c r="AW2" t="s">
        <v>232</v>
      </c>
      <c r="AX2" t="s">
        <v>269</v>
      </c>
      <c r="AY2" t="s">
        <v>513</v>
      </c>
      <c r="AZ2" t="s">
        <v>149</v>
      </c>
      <c r="BA2" t="s">
        <v>505</v>
      </c>
      <c r="BB2" t="s">
        <v>268</v>
      </c>
      <c r="BC2" t="s">
        <v>283</v>
      </c>
      <c r="BD2" t="s">
        <v>497</v>
      </c>
      <c r="BE2" t="s">
        <v>505</v>
      </c>
      <c r="BF2" t="s">
        <v>505</v>
      </c>
      <c r="BG2" t="s">
        <v>496</v>
      </c>
      <c r="BH2" t="s">
        <v>497</v>
      </c>
      <c r="BI2" t="s">
        <v>149</v>
      </c>
      <c r="BJ2" t="s">
        <v>150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29.25</v>
      </c>
      <c r="I3" s="95">
        <v>0.26</v>
      </c>
      <c r="J3" s="95">
        <v>3.66</v>
      </c>
      <c r="K3" s="95">
        <v>0</v>
      </c>
      <c r="L3" s="95">
        <v>0</v>
      </c>
      <c r="M3" s="114">
        <v>0</v>
      </c>
      <c r="N3" s="113">
        <v>277.88</v>
      </c>
      <c r="O3" s="95">
        <v>289.66999999999996</v>
      </c>
      <c r="P3" s="95">
        <v>0</v>
      </c>
      <c r="Q3" s="95">
        <v>0</v>
      </c>
      <c r="R3" s="95">
        <v>0</v>
      </c>
      <c r="S3" s="114">
        <v>0</v>
      </c>
      <c r="W3">
        <v>0.35</v>
      </c>
      <c r="X3">
        <v>2.89</v>
      </c>
      <c r="Y3">
        <v>20</v>
      </c>
      <c r="Z3">
        <v>100</v>
      </c>
      <c r="AA3">
        <v>0</v>
      </c>
      <c r="AB3">
        <v>23.95</v>
      </c>
      <c r="AC3">
        <v>21.94</v>
      </c>
      <c r="AD3">
        <v>0</v>
      </c>
      <c r="AE3">
        <v>0</v>
      </c>
      <c r="AF3">
        <v>50</v>
      </c>
      <c r="AG3">
        <v>0</v>
      </c>
      <c r="AH3">
        <v>0.26</v>
      </c>
      <c r="AI3">
        <v>0</v>
      </c>
      <c r="AJ3">
        <v>33.01</v>
      </c>
      <c r="AK3">
        <v>3.31</v>
      </c>
      <c r="AL3">
        <v>0</v>
      </c>
      <c r="AM3">
        <v>0</v>
      </c>
      <c r="AN3">
        <v>0</v>
      </c>
      <c r="AO3">
        <v>0.27</v>
      </c>
      <c r="AP3">
        <v>0.32</v>
      </c>
      <c r="AQ3">
        <v>0</v>
      </c>
      <c r="AR3">
        <v>0.49</v>
      </c>
      <c r="AS3">
        <v>0</v>
      </c>
      <c r="AT3">
        <v>0</v>
      </c>
      <c r="AU3">
        <v>11.06</v>
      </c>
      <c r="AV3">
        <v>55</v>
      </c>
      <c r="AW3">
        <v>0.26</v>
      </c>
      <c r="AX3">
        <v>0.35</v>
      </c>
      <c r="AY3">
        <v>11.63</v>
      </c>
      <c r="AZ3">
        <v>0</v>
      </c>
      <c r="BA3">
        <v>0</v>
      </c>
      <c r="BB3">
        <v>0.54</v>
      </c>
      <c r="BC3">
        <v>0.18</v>
      </c>
      <c r="BD3">
        <v>50</v>
      </c>
      <c r="BE3">
        <v>15.04</v>
      </c>
      <c r="BF3">
        <v>44.87</v>
      </c>
      <c r="BG3">
        <v>30</v>
      </c>
      <c r="BH3">
        <v>125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29.25</v>
      </c>
      <c r="I4" s="88">
        <v>0.26</v>
      </c>
      <c r="J4" s="88">
        <v>3.66</v>
      </c>
      <c r="K4" s="88">
        <v>0</v>
      </c>
      <c r="L4" s="88">
        <v>0</v>
      </c>
      <c r="M4" s="116">
        <v>0</v>
      </c>
      <c r="N4" s="115">
        <v>277.88</v>
      </c>
      <c r="O4" s="88">
        <v>289.66999999999996</v>
      </c>
      <c r="P4" s="88">
        <v>0</v>
      </c>
      <c r="Q4" s="88">
        <v>0</v>
      </c>
      <c r="R4" s="88">
        <v>0</v>
      </c>
      <c r="S4" s="116">
        <v>0</v>
      </c>
      <c r="W4">
        <v>0.35</v>
      </c>
      <c r="X4">
        <v>2.89</v>
      </c>
      <c r="Y4">
        <v>20</v>
      </c>
      <c r="Z4">
        <v>100</v>
      </c>
      <c r="AA4">
        <v>0</v>
      </c>
      <c r="AB4">
        <v>23.95</v>
      </c>
      <c r="AC4">
        <v>21.94</v>
      </c>
      <c r="AD4">
        <v>0</v>
      </c>
      <c r="AE4">
        <v>0</v>
      </c>
      <c r="AF4">
        <v>50</v>
      </c>
      <c r="AG4">
        <v>0</v>
      </c>
      <c r="AH4">
        <v>0.26</v>
      </c>
      <c r="AI4">
        <v>0</v>
      </c>
      <c r="AJ4">
        <v>33.01</v>
      </c>
      <c r="AK4">
        <v>3.31</v>
      </c>
      <c r="AL4">
        <v>0</v>
      </c>
      <c r="AM4">
        <v>0</v>
      </c>
      <c r="AN4">
        <v>0</v>
      </c>
      <c r="AO4">
        <v>0.27</v>
      </c>
      <c r="AP4">
        <v>0.32</v>
      </c>
      <c r="AQ4">
        <v>0</v>
      </c>
      <c r="AR4">
        <v>0.49</v>
      </c>
      <c r="AS4">
        <v>0</v>
      </c>
      <c r="AT4">
        <v>0</v>
      </c>
      <c r="AU4">
        <v>11.06</v>
      </c>
      <c r="AV4">
        <v>55</v>
      </c>
      <c r="AW4">
        <v>0.26</v>
      </c>
      <c r="AX4">
        <v>0.35</v>
      </c>
      <c r="AY4">
        <v>11.63</v>
      </c>
      <c r="AZ4">
        <v>0</v>
      </c>
      <c r="BA4">
        <v>0</v>
      </c>
      <c r="BB4">
        <v>0.54</v>
      </c>
      <c r="BC4">
        <v>0.18</v>
      </c>
      <c r="BD4">
        <v>50</v>
      </c>
      <c r="BE4">
        <v>15.04</v>
      </c>
      <c r="BF4">
        <v>44.87</v>
      </c>
      <c r="BG4">
        <v>30</v>
      </c>
      <c r="BH4">
        <v>125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29.25</v>
      </c>
      <c r="I5" s="88">
        <v>0.26</v>
      </c>
      <c r="J5" s="88">
        <v>3.66</v>
      </c>
      <c r="K5" s="88">
        <v>0</v>
      </c>
      <c r="L5" s="88">
        <v>0</v>
      </c>
      <c r="M5" s="116">
        <v>0</v>
      </c>
      <c r="N5" s="115">
        <v>277.88</v>
      </c>
      <c r="O5" s="88">
        <v>289.66999999999996</v>
      </c>
      <c r="P5" s="88">
        <v>0</v>
      </c>
      <c r="Q5" s="88">
        <v>0</v>
      </c>
      <c r="R5" s="88">
        <v>0</v>
      </c>
      <c r="S5" s="116">
        <v>0</v>
      </c>
      <c r="W5">
        <v>0.35</v>
      </c>
      <c r="X5">
        <v>2.89</v>
      </c>
      <c r="Y5">
        <v>20</v>
      </c>
      <c r="Z5">
        <v>100</v>
      </c>
      <c r="AA5">
        <v>0</v>
      </c>
      <c r="AB5">
        <v>23.95</v>
      </c>
      <c r="AC5">
        <v>21.94</v>
      </c>
      <c r="AD5">
        <v>0</v>
      </c>
      <c r="AE5">
        <v>0</v>
      </c>
      <c r="AF5">
        <v>50</v>
      </c>
      <c r="AG5">
        <v>0</v>
      </c>
      <c r="AH5">
        <v>0.26</v>
      </c>
      <c r="AI5">
        <v>0</v>
      </c>
      <c r="AJ5">
        <v>33.01</v>
      </c>
      <c r="AK5">
        <v>3.31</v>
      </c>
      <c r="AL5">
        <v>0</v>
      </c>
      <c r="AM5">
        <v>0</v>
      </c>
      <c r="AN5">
        <v>0</v>
      </c>
      <c r="AO5">
        <v>0.27</v>
      </c>
      <c r="AP5">
        <v>0.32</v>
      </c>
      <c r="AQ5">
        <v>0</v>
      </c>
      <c r="AR5">
        <v>0.49</v>
      </c>
      <c r="AS5">
        <v>0</v>
      </c>
      <c r="AT5">
        <v>0</v>
      </c>
      <c r="AU5">
        <v>11.06</v>
      </c>
      <c r="AV5">
        <v>55</v>
      </c>
      <c r="AW5">
        <v>0.26</v>
      </c>
      <c r="AX5">
        <v>0.35</v>
      </c>
      <c r="AY5">
        <v>11.63</v>
      </c>
      <c r="AZ5">
        <v>0</v>
      </c>
      <c r="BA5">
        <v>0</v>
      </c>
      <c r="BB5">
        <v>0.54</v>
      </c>
      <c r="BC5">
        <v>0.18</v>
      </c>
      <c r="BD5">
        <v>50</v>
      </c>
      <c r="BE5">
        <v>15.04</v>
      </c>
      <c r="BF5">
        <v>44.87</v>
      </c>
      <c r="BG5">
        <v>30</v>
      </c>
      <c r="BH5">
        <v>125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29.25</v>
      </c>
      <c r="I6" s="88">
        <v>0.26</v>
      </c>
      <c r="J6" s="88">
        <v>3.66</v>
      </c>
      <c r="K6" s="88">
        <v>0</v>
      </c>
      <c r="L6" s="88">
        <v>0</v>
      </c>
      <c r="M6" s="116">
        <v>0</v>
      </c>
      <c r="N6" s="115">
        <v>277.88</v>
      </c>
      <c r="O6" s="88">
        <v>289.66999999999996</v>
      </c>
      <c r="P6" s="88">
        <v>0</v>
      </c>
      <c r="Q6" s="88">
        <v>0</v>
      </c>
      <c r="R6" s="88">
        <v>0</v>
      </c>
      <c r="S6" s="116">
        <v>0</v>
      </c>
      <c r="W6">
        <v>0.35</v>
      </c>
      <c r="X6">
        <v>2.89</v>
      </c>
      <c r="Y6">
        <v>20</v>
      </c>
      <c r="Z6">
        <v>100</v>
      </c>
      <c r="AA6">
        <v>0</v>
      </c>
      <c r="AB6">
        <v>23.95</v>
      </c>
      <c r="AC6">
        <v>21.94</v>
      </c>
      <c r="AD6">
        <v>0</v>
      </c>
      <c r="AE6">
        <v>0</v>
      </c>
      <c r="AF6">
        <v>50</v>
      </c>
      <c r="AG6">
        <v>0</v>
      </c>
      <c r="AH6">
        <v>0.26</v>
      </c>
      <c r="AI6">
        <v>0</v>
      </c>
      <c r="AJ6">
        <v>33.01</v>
      </c>
      <c r="AK6">
        <v>3.31</v>
      </c>
      <c r="AL6">
        <v>0</v>
      </c>
      <c r="AM6">
        <v>0</v>
      </c>
      <c r="AN6">
        <v>0</v>
      </c>
      <c r="AO6">
        <v>0.27</v>
      </c>
      <c r="AP6">
        <v>0.32</v>
      </c>
      <c r="AQ6">
        <v>0</v>
      </c>
      <c r="AR6">
        <v>0.49</v>
      </c>
      <c r="AS6">
        <v>0</v>
      </c>
      <c r="AT6">
        <v>0</v>
      </c>
      <c r="AU6">
        <v>11.06</v>
      </c>
      <c r="AV6">
        <v>55</v>
      </c>
      <c r="AW6">
        <v>0.26</v>
      </c>
      <c r="AX6">
        <v>0.35</v>
      </c>
      <c r="AY6">
        <v>11.63</v>
      </c>
      <c r="AZ6">
        <v>0</v>
      </c>
      <c r="BA6">
        <v>0</v>
      </c>
      <c r="BB6">
        <v>0.54</v>
      </c>
      <c r="BC6">
        <v>0.18</v>
      </c>
      <c r="BD6">
        <v>50</v>
      </c>
      <c r="BE6">
        <v>15.04</v>
      </c>
      <c r="BF6">
        <v>44.87</v>
      </c>
      <c r="BG6">
        <v>30</v>
      </c>
      <c r="BH6">
        <v>125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29.25</v>
      </c>
      <c r="I7" s="88">
        <v>0.26</v>
      </c>
      <c r="J7" s="88">
        <v>3.66</v>
      </c>
      <c r="K7" s="88">
        <v>0</v>
      </c>
      <c r="L7" s="88">
        <v>0</v>
      </c>
      <c r="M7" s="116">
        <v>0</v>
      </c>
      <c r="N7" s="115">
        <v>277.88</v>
      </c>
      <c r="O7" s="88">
        <v>289.66999999999996</v>
      </c>
      <c r="P7" s="88">
        <v>0</v>
      </c>
      <c r="Q7" s="88">
        <v>0</v>
      </c>
      <c r="R7" s="88">
        <v>0</v>
      </c>
      <c r="S7" s="116">
        <v>0</v>
      </c>
      <c r="W7">
        <v>0.35</v>
      </c>
      <c r="X7">
        <v>2.89</v>
      </c>
      <c r="Y7">
        <v>20</v>
      </c>
      <c r="Z7">
        <v>100</v>
      </c>
      <c r="AA7">
        <v>0</v>
      </c>
      <c r="AB7">
        <v>23.95</v>
      </c>
      <c r="AC7">
        <v>21.94</v>
      </c>
      <c r="AD7">
        <v>0</v>
      </c>
      <c r="AE7">
        <v>0</v>
      </c>
      <c r="AF7">
        <v>50</v>
      </c>
      <c r="AG7">
        <v>0</v>
      </c>
      <c r="AH7">
        <v>0.26</v>
      </c>
      <c r="AI7">
        <v>0</v>
      </c>
      <c r="AJ7">
        <v>33.01</v>
      </c>
      <c r="AK7">
        <v>3.31</v>
      </c>
      <c r="AL7">
        <v>0</v>
      </c>
      <c r="AM7">
        <v>0</v>
      </c>
      <c r="AN7">
        <v>0</v>
      </c>
      <c r="AO7">
        <v>0.27</v>
      </c>
      <c r="AP7">
        <v>0.32</v>
      </c>
      <c r="AQ7">
        <v>0</v>
      </c>
      <c r="AR7">
        <v>0.49</v>
      </c>
      <c r="AS7">
        <v>0</v>
      </c>
      <c r="AT7">
        <v>0</v>
      </c>
      <c r="AU7">
        <v>11.06</v>
      </c>
      <c r="AV7">
        <v>55</v>
      </c>
      <c r="AW7">
        <v>0.26</v>
      </c>
      <c r="AX7">
        <v>0.35</v>
      </c>
      <c r="AY7">
        <v>11.63</v>
      </c>
      <c r="AZ7">
        <v>0</v>
      </c>
      <c r="BA7">
        <v>0</v>
      </c>
      <c r="BB7">
        <v>0.54</v>
      </c>
      <c r="BC7">
        <v>0.18</v>
      </c>
      <c r="BD7">
        <v>50</v>
      </c>
      <c r="BE7">
        <v>15.04</v>
      </c>
      <c r="BF7">
        <v>44.87</v>
      </c>
      <c r="BG7">
        <v>30</v>
      </c>
      <c r="BH7">
        <v>125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29.25</v>
      </c>
      <c r="I8" s="88">
        <v>0.26</v>
      </c>
      <c r="J8" s="88">
        <v>3.66</v>
      </c>
      <c r="K8" s="88">
        <v>0</v>
      </c>
      <c r="L8" s="88">
        <v>0</v>
      </c>
      <c r="M8" s="116">
        <v>0</v>
      </c>
      <c r="N8" s="115">
        <v>277.88</v>
      </c>
      <c r="O8" s="88">
        <v>289.66999999999996</v>
      </c>
      <c r="P8" s="88">
        <v>0</v>
      </c>
      <c r="Q8" s="88">
        <v>0</v>
      </c>
      <c r="R8" s="88">
        <v>0</v>
      </c>
      <c r="S8" s="116">
        <v>0</v>
      </c>
      <c r="W8">
        <v>0.35</v>
      </c>
      <c r="X8">
        <v>2.89</v>
      </c>
      <c r="Y8">
        <v>20</v>
      </c>
      <c r="Z8">
        <v>100</v>
      </c>
      <c r="AA8">
        <v>0</v>
      </c>
      <c r="AB8">
        <v>23.95</v>
      </c>
      <c r="AC8">
        <v>21.94</v>
      </c>
      <c r="AD8">
        <v>0</v>
      </c>
      <c r="AE8">
        <v>0</v>
      </c>
      <c r="AF8">
        <v>50</v>
      </c>
      <c r="AG8">
        <v>0</v>
      </c>
      <c r="AH8">
        <v>0.26</v>
      </c>
      <c r="AI8">
        <v>0</v>
      </c>
      <c r="AJ8">
        <v>33.01</v>
      </c>
      <c r="AK8">
        <v>3.31</v>
      </c>
      <c r="AL8">
        <v>0</v>
      </c>
      <c r="AM8">
        <v>0</v>
      </c>
      <c r="AN8">
        <v>0</v>
      </c>
      <c r="AO8">
        <v>0.27</v>
      </c>
      <c r="AP8">
        <v>0.32</v>
      </c>
      <c r="AQ8">
        <v>0</v>
      </c>
      <c r="AR8">
        <v>0.49</v>
      </c>
      <c r="AS8">
        <v>0</v>
      </c>
      <c r="AT8">
        <v>0</v>
      </c>
      <c r="AU8">
        <v>11.06</v>
      </c>
      <c r="AV8">
        <v>55</v>
      </c>
      <c r="AW8">
        <v>0.26</v>
      </c>
      <c r="AX8">
        <v>0.35</v>
      </c>
      <c r="AY8">
        <v>11.63</v>
      </c>
      <c r="AZ8">
        <v>0</v>
      </c>
      <c r="BA8">
        <v>0</v>
      </c>
      <c r="BB8">
        <v>0.54</v>
      </c>
      <c r="BC8">
        <v>0.18</v>
      </c>
      <c r="BD8">
        <v>50</v>
      </c>
      <c r="BE8">
        <v>15.04</v>
      </c>
      <c r="BF8">
        <v>44.87</v>
      </c>
      <c r="BG8">
        <v>30</v>
      </c>
      <c r="BH8">
        <v>125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29.25</v>
      </c>
      <c r="I9" s="88">
        <v>0.26</v>
      </c>
      <c r="J9" s="88">
        <v>3.66</v>
      </c>
      <c r="K9" s="88">
        <v>0</v>
      </c>
      <c r="L9" s="88">
        <v>0</v>
      </c>
      <c r="M9" s="116">
        <v>0</v>
      </c>
      <c r="N9" s="115">
        <v>277.88</v>
      </c>
      <c r="O9" s="88">
        <v>289.66999999999996</v>
      </c>
      <c r="P9" s="88">
        <v>0</v>
      </c>
      <c r="Q9" s="88">
        <v>0</v>
      </c>
      <c r="R9" s="88">
        <v>0</v>
      </c>
      <c r="S9" s="116">
        <v>0</v>
      </c>
      <c r="W9">
        <v>0.35</v>
      </c>
      <c r="X9">
        <v>2.89</v>
      </c>
      <c r="Y9">
        <v>20</v>
      </c>
      <c r="Z9">
        <v>100</v>
      </c>
      <c r="AA9">
        <v>0</v>
      </c>
      <c r="AB9">
        <v>23.95</v>
      </c>
      <c r="AC9">
        <v>21.94</v>
      </c>
      <c r="AD9">
        <v>0</v>
      </c>
      <c r="AE9">
        <v>0</v>
      </c>
      <c r="AF9">
        <v>50</v>
      </c>
      <c r="AG9">
        <v>0</v>
      </c>
      <c r="AH9">
        <v>0.26</v>
      </c>
      <c r="AI9">
        <v>0</v>
      </c>
      <c r="AJ9">
        <v>33.01</v>
      </c>
      <c r="AK9">
        <v>3.31</v>
      </c>
      <c r="AL9">
        <v>0</v>
      </c>
      <c r="AM9">
        <v>0</v>
      </c>
      <c r="AN9">
        <v>0</v>
      </c>
      <c r="AO9">
        <v>0.27</v>
      </c>
      <c r="AP9">
        <v>0.32</v>
      </c>
      <c r="AQ9">
        <v>0</v>
      </c>
      <c r="AR9">
        <v>0.49</v>
      </c>
      <c r="AS9">
        <v>0</v>
      </c>
      <c r="AT9">
        <v>0</v>
      </c>
      <c r="AU9">
        <v>11.06</v>
      </c>
      <c r="AV9">
        <v>55</v>
      </c>
      <c r="AW9">
        <v>0.26</v>
      </c>
      <c r="AX9">
        <v>0.35</v>
      </c>
      <c r="AY9">
        <v>11.63</v>
      </c>
      <c r="AZ9">
        <v>0</v>
      </c>
      <c r="BA9">
        <v>0</v>
      </c>
      <c r="BB9">
        <v>0.54</v>
      </c>
      <c r="BC9">
        <v>0.18</v>
      </c>
      <c r="BD9">
        <v>50</v>
      </c>
      <c r="BE9">
        <v>15.04</v>
      </c>
      <c r="BF9">
        <v>44.87</v>
      </c>
      <c r="BG9">
        <v>30</v>
      </c>
      <c r="BH9">
        <v>125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29.25</v>
      </c>
      <c r="I10" s="88">
        <v>0.26</v>
      </c>
      <c r="J10" s="88">
        <v>3.66</v>
      </c>
      <c r="K10" s="88">
        <v>0</v>
      </c>
      <c r="L10" s="88">
        <v>0</v>
      </c>
      <c r="M10" s="116">
        <v>0</v>
      </c>
      <c r="N10" s="115">
        <v>277.88</v>
      </c>
      <c r="O10" s="88">
        <v>289.66999999999996</v>
      </c>
      <c r="P10" s="88">
        <v>0</v>
      </c>
      <c r="Q10" s="88">
        <v>0</v>
      </c>
      <c r="R10" s="88">
        <v>0</v>
      </c>
      <c r="S10" s="116">
        <v>0</v>
      </c>
      <c r="W10">
        <v>0.35</v>
      </c>
      <c r="X10">
        <v>2.89</v>
      </c>
      <c r="Y10">
        <v>20</v>
      </c>
      <c r="Z10">
        <v>100</v>
      </c>
      <c r="AA10">
        <v>0</v>
      </c>
      <c r="AB10">
        <v>23.95</v>
      </c>
      <c r="AC10">
        <v>21.94</v>
      </c>
      <c r="AD10">
        <v>0</v>
      </c>
      <c r="AE10">
        <v>0</v>
      </c>
      <c r="AF10">
        <v>50</v>
      </c>
      <c r="AG10">
        <v>0</v>
      </c>
      <c r="AH10">
        <v>0.26</v>
      </c>
      <c r="AI10">
        <v>0</v>
      </c>
      <c r="AJ10">
        <v>33.01</v>
      </c>
      <c r="AK10">
        <v>3.31</v>
      </c>
      <c r="AL10">
        <v>0</v>
      </c>
      <c r="AM10">
        <v>0</v>
      </c>
      <c r="AN10">
        <v>0</v>
      </c>
      <c r="AO10">
        <v>0.27</v>
      </c>
      <c r="AP10">
        <v>0.32</v>
      </c>
      <c r="AQ10">
        <v>0</v>
      </c>
      <c r="AR10">
        <v>0.49</v>
      </c>
      <c r="AS10">
        <v>0</v>
      </c>
      <c r="AT10">
        <v>0</v>
      </c>
      <c r="AU10">
        <v>11.06</v>
      </c>
      <c r="AV10">
        <v>55</v>
      </c>
      <c r="AW10">
        <v>0.26</v>
      </c>
      <c r="AX10">
        <v>0.35</v>
      </c>
      <c r="AY10">
        <v>11.63</v>
      </c>
      <c r="AZ10">
        <v>0</v>
      </c>
      <c r="BA10">
        <v>0</v>
      </c>
      <c r="BB10">
        <v>0.54</v>
      </c>
      <c r="BC10">
        <v>0.18</v>
      </c>
      <c r="BD10">
        <v>50</v>
      </c>
      <c r="BE10">
        <v>15.04</v>
      </c>
      <c r="BF10">
        <v>44.87</v>
      </c>
      <c r="BG10">
        <v>30</v>
      </c>
      <c r="BH10">
        <v>125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29.25</v>
      </c>
      <c r="I11" s="88">
        <v>0.26</v>
      </c>
      <c r="J11" s="88">
        <v>3.66</v>
      </c>
      <c r="K11" s="88">
        <v>0</v>
      </c>
      <c r="L11" s="88">
        <v>0</v>
      </c>
      <c r="M11" s="116">
        <v>0</v>
      </c>
      <c r="N11" s="115">
        <v>277.88</v>
      </c>
      <c r="O11" s="88">
        <v>289.66999999999996</v>
      </c>
      <c r="P11" s="88">
        <v>0</v>
      </c>
      <c r="Q11" s="88">
        <v>0</v>
      </c>
      <c r="R11" s="88">
        <v>0</v>
      </c>
      <c r="S11" s="116">
        <v>0</v>
      </c>
      <c r="W11">
        <v>0.35</v>
      </c>
      <c r="X11">
        <v>2.89</v>
      </c>
      <c r="Y11">
        <v>20</v>
      </c>
      <c r="Z11">
        <v>100</v>
      </c>
      <c r="AA11">
        <v>0</v>
      </c>
      <c r="AB11">
        <v>23.95</v>
      </c>
      <c r="AC11">
        <v>21.94</v>
      </c>
      <c r="AD11">
        <v>0</v>
      </c>
      <c r="AE11">
        <v>0</v>
      </c>
      <c r="AF11">
        <v>50</v>
      </c>
      <c r="AG11">
        <v>0</v>
      </c>
      <c r="AH11">
        <v>0.26</v>
      </c>
      <c r="AI11">
        <v>0</v>
      </c>
      <c r="AJ11">
        <v>33.01</v>
      </c>
      <c r="AK11">
        <v>3.31</v>
      </c>
      <c r="AL11">
        <v>0</v>
      </c>
      <c r="AM11">
        <v>0</v>
      </c>
      <c r="AN11">
        <v>0</v>
      </c>
      <c r="AO11">
        <v>0.27</v>
      </c>
      <c r="AP11">
        <v>0.32</v>
      </c>
      <c r="AQ11">
        <v>0</v>
      </c>
      <c r="AR11">
        <v>0.49</v>
      </c>
      <c r="AS11">
        <v>0</v>
      </c>
      <c r="AT11">
        <v>0</v>
      </c>
      <c r="AU11">
        <v>11.06</v>
      </c>
      <c r="AV11">
        <v>55</v>
      </c>
      <c r="AW11">
        <v>0.26</v>
      </c>
      <c r="AX11">
        <v>0.35</v>
      </c>
      <c r="AY11">
        <v>11.63</v>
      </c>
      <c r="AZ11">
        <v>0</v>
      </c>
      <c r="BA11">
        <v>0</v>
      </c>
      <c r="BB11">
        <v>0.54</v>
      </c>
      <c r="BC11">
        <v>0.18</v>
      </c>
      <c r="BD11">
        <v>50</v>
      </c>
      <c r="BE11">
        <v>15.04</v>
      </c>
      <c r="BF11">
        <v>44.87</v>
      </c>
      <c r="BG11">
        <v>30</v>
      </c>
      <c r="BH11">
        <v>125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29.25</v>
      </c>
      <c r="I12" s="88">
        <v>0.26</v>
      </c>
      <c r="J12" s="88">
        <v>3.66</v>
      </c>
      <c r="K12" s="88">
        <v>0</v>
      </c>
      <c r="L12" s="88">
        <v>0</v>
      </c>
      <c r="M12" s="116">
        <v>0</v>
      </c>
      <c r="N12" s="115">
        <v>277.88</v>
      </c>
      <c r="O12" s="88">
        <v>289.66999999999996</v>
      </c>
      <c r="P12" s="88">
        <v>0</v>
      </c>
      <c r="Q12" s="88">
        <v>0</v>
      </c>
      <c r="R12" s="88">
        <v>0</v>
      </c>
      <c r="S12" s="116">
        <v>0</v>
      </c>
      <c r="W12">
        <v>0.35</v>
      </c>
      <c r="X12">
        <v>2.89</v>
      </c>
      <c r="Y12">
        <v>20</v>
      </c>
      <c r="Z12">
        <v>100</v>
      </c>
      <c r="AA12">
        <v>0</v>
      </c>
      <c r="AB12">
        <v>23.95</v>
      </c>
      <c r="AC12">
        <v>21.94</v>
      </c>
      <c r="AD12">
        <v>0</v>
      </c>
      <c r="AE12">
        <v>0</v>
      </c>
      <c r="AF12">
        <v>50</v>
      </c>
      <c r="AG12">
        <v>0</v>
      </c>
      <c r="AH12">
        <v>0.26</v>
      </c>
      <c r="AI12">
        <v>0</v>
      </c>
      <c r="AJ12">
        <v>33.01</v>
      </c>
      <c r="AK12">
        <v>3.31</v>
      </c>
      <c r="AL12">
        <v>0</v>
      </c>
      <c r="AM12">
        <v>0</v>
      </c>
      <c r="AN12">
        <v>0</v>
      </c>
      <c r="AO12">
        <v>0.27</v>
      </c>
      <c r="AP12">
        <v>0.32</v>
      </c>
      <c r="AQ12">
        <v>0</v>
      </c>
      <c r="AR12">
        <v>0.49</v>
      </c>
      <c r="AS12">
        <v>0</v>
      </c>
      <c r="AT12">
        <v>0</v>
      </c>
      <c r="AU12">
        <v>11.06</v>
      </c>
      <c r="AV12">
        <v>55</v>
      </c>
      <c r="AW12">
        <v>0.26</v>
      </c>
      <c r="AX12">
        <v>0.35</v>
      </c>
      <c r="AY12">
        <v>11.63</v>
      </c>
      <c r="AZ12">
        <v>0</v>
      </c>
      <c r="BA12">
        <v>0</v>
      </c>
      <c r="BB12">
        <v>0.54</v>
      </c>
      <c r="BC12">
        <v>0.18</v>
      </c>
      <c r="BD12">
        <v>50</v>
      </c>
      <c r="BE12">
        <v>15.04</v>
      </c>
      <c r="BF12">
        <v>44.87</v>
      </c>
      <c r="BG12">
        <v>30</v>
      </c>
      <c r="BH12">
        <v>125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29.25</v>
      </c>
      <c r="I13" s="88">
        <v>0.26</v>
      </c>
      <c r="J13" s="88">
        <v>3.66</v>
      </c>
      <c r="K13" s="88">
        <v>0</v>
      </c>
      <c r="L13" s="88">
        <v>0</v>
      </c>
      <c r="M13" s="116">
        <v>0</v>
      </c>
      <c r="N13" s="115">
        <v>277.88</v>
      </c>
      <c r="O13" s="88">
        <v>289.66999999999996</v>
      </c>
      <c r="P13" s="88">
        <v>0</v>
      </c>
      <c r="Q13" s="88">
        <v>0</v>
      </c>
      <c r="R13" s="88">
        <v>0</v>
      </c>
      <c r="S13" s="116">
        <v>0</v>
      </c>
      <c r="W13">
        <v>0.35</v>
      </c>
      <c r="X13">
        <v>2.89</v>
      </c>
      <c r="Y13">
        <v>20</v>
      </c>
      <c r="Z13">
        <v>100</v>
      </c>
      <c r="AA13">
        <v>0</v>
      </c>
      <c r="AB13">
        <v>23.95</v>
      </c>
      <c r="AC13">
        <v>21.94</v>
      </c>
      <c r="AD13">
        <v>0</v>
      </c>
      <c r="AE13">
        <v>0</v>
      </c>
      <c r="AF13">
        <v>50</v>
      </c>
      <c r="AG13">
        <v>0</v>
      </c>
      <c r="AH13">
        <v>0.26</v>
      </c>
      <c r="AI13">
        <v>0</v>
      </c>
      <c r="AJ13">
        <v>33.01</v>
      </c>
      <c r="AK13">
        <v>3.31</v>
      </c>
      <c r="AL13">
        <v>0</v>
      </c>
      <c r="AM13">
        <v>0</v>
      </c>
      <c r="AN13">
        <v>0</v>
      </c>
      <c r="AO13">
        <v>0.27</v>
      </c>
      <c r="AP13">
        <v>0.32</v>
      </c>
      <c r="AQ13">
        <v>0</v>
      </c>
      <c r="AR13">
        <v>0.49</v>
      </c>
      <c r="AS13">
        <v>0</v>
      </c>
      <c r="AT13">
        <v>0</v>
      </c>
      <c r="AU13">
        <v>11.06</v>
      </c>
      <c r="AV13">
        <v>55</v>
      </c>
      <c r="AW13">
        <v>0.26</v>
      </c>
      <c r="AX13">
        <v>0.35</v>
      </c>
      <c r="AY13">
        <v>11.63</v>
      </c>
      <c r="AZ13">
        <v>0</v>
      </c>
      <c r="BA13">
        <v>0</v>
      </c>
      <c r="BB13">
        <v>0.54</v>
      </c>
      <c r="BC13">
        <v>0.18</v>
      </c>
      <c r="BD13">
        <v>50</v>
      </c>
      <c r="BE13">
        <v>15.04</v>
      </c>
      <c r="BF13">
        <v>44.87</v>
      </c>
      <c r="BG13">
        <v>30</v>
      </c>
      <c r="BH13">
        <v>125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29.25</v>
      </c>
      <c r="I14" s="88">
        <v>0.26</v>
      </c>
      <c r="J14" s="88">
        <v>3.66</v>
      </c>
      <c r="K14" s="88">
        <v>0</v>
      </c>
      <c r="L14" s="88">
        <v>0</v>
      </c>
      <c r="M14" s="116">
        <v>0</v>
      </c>
      <c r="N14" s="115">
        <v>277.88</v>
      </c>
      <c r="O14" s="88">
        <v>289.66999999999996</v>
      </c>
      <c r="P14" s="88">
        <v>0</v>
      </c>
      <c r="Q14" s="88">
        <v>0</v>
      </c>
      <c r="R14" s="88">
        <v>0</v>
      </c>
      <c r="S14" s="116">
        <v>0</v>
      </c>
      <c r="W14">
        <v>0.35</v>
      </c>
      <c r="X14">
        <v>2.89</v>
      </c>
      <c r="Y14">
        <v>20</v>
      </c>
      <c r="Z14">
        <v>100</v>
      </c>
      <c r="AA14">
        <v>0</v>
      </c>
      <c r="AB14">
        <v>23.95</v>
      </c>
      <c r="AC14">
        <v>21.94</v>
      </c>
      <c r="AD14">
        <v>0</v>
      </c>
      <c r="AE14">
        <v>0</v>
      </c>
      <c r="AF14">
        <v>50</v>
      </c>
      <c r="AG14">
        <v>0</v>
      </c>
      <c r="AH14">
        <v>0.26</v>
      </c>
      <c r="AI14">
        <v>0</v>
      </c>
      <c r="AJ14">
        <v>33.01</v>
      </c>
      <c r="AK14">
        <v>3.31</v>
      </c>
      <c r="AL14">
        <v>0</v>
      </c>
      <c r="AM14">
        <v>0</v>
      </c>
      <c r="AN14">
        <v>0</v>
      </c>
      <c r="AO14">
        <v>0.27</v>
      </c>
      <c r="AP14">
        <v>0.32</v>
      </c>
      <c r="AQ14">
        <v>0</v>
      </c>
      <c r="AR14">
        <v>0.49</v>
      </c>
      <c r="AS14">
        <v>0</v>
      </c>
      <c r="AT14">
        <v>0</v>
      </c>
      <c r="AU14">
        <v>11.06</v>
      </c>
      <c r="AV14">
        <v>55</v>
      </c>
      <c r="AW14">
        <v>0.26</v>
      </c>
      <c r="AX14">
        <v>0.35</v>
      </c>
      <c r="AY14">
        <v>11.63</v>
      </c>
      <c r="AZ14">
        <v>0</v>
      </c>
      <c r="BA14">
        <v>0</v>
      </c>
      <c r="BB14">
        <v>0.54</v>
      </c>
      <c r="BC14">
        <v>0.18</v>
      </c>
      <c r="BD14">
        <v>50</v>
      </c>
      <c r="BE14">
        <v>15.04</v>
      </c>
      <c r="BF14">
        <v>44.87</v>
      </c>
      <c r="BG14">
        <v>30</v>
      </c>
      <c r="BH14">
        <v>125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29.25</v>
      </c>
      <c r="I15" s="88">
        <v>0.26</v>
      </c>
      <c r="J15" s="88">
        <v>3.66</v>
      </c>
      <c r="K15" s="88">
        <v>0</v>
      </c>
      <c r="L15" s="88">
        <v>0</v>
      </c>
      <c r="M15" s="116">
        <v>0</v>
      </c>
      <c r="N15" s="115">
        <v>177.88</v>
      </c>
      <c r="O15" s="88">
        <v>289.66999999999996</v>
      </c>
      <c r="P15" s="88">
        <v>0</v>
      </c>
      <c r="Q15" s="88">
        <v>0</v>
      </c>
      <c r="R15" s="88">
        <v>0</v>
      </c>
      <c r="S15" s="116">
        <v>0</v>
      </c>
      <c r="W15">
        <v>0.35</v>
      </c>
      <c r="X15">
        <v>2.89</v>
      </c>
      <c r="Y15">
        <v>20</v>
      </c>
      <c r="Z15">
        <v>0</v>
      </c>
      <c r="AA15">
        <v>0</v>
      </c>
      <c r="AB15">
        <v>23.95</v>
      </c>
      <c r="AC15">
        <v>21.94</v>
      </c>
      <c r="AD15">
        <v>0</v>
      </c>
      <c r="AE15">
        <v>0</v>
      </c>
      <c r="AF15">
        <v>50</v>
      </c>
      <c r="AG15">
        <v>0</v>
      </c>
      <c r="AH15">
        <v>0.26</v>
      </c>
      <c r="AI15">
        <v>0</v>
      </c>
      <c r="AJ15">
        <v>33.01</v>
      </c>
      <c r="AK15">
        <v>3.31</v>
      </c>
      <c r="AL15">
        <v>0</v>
      </c>
      <c r="AM15">
        <v>0</v>
      </c>
      <c r="AN15">
        <v>0</v>
      </c>
      <c r="AO15">
        <v>0.27</v>
      </c>
      <c r="AP15">
        <v>0.32</v>
      </c>
      <c r="AQ15">
        <v>0</v>
      </c>
      <c r="AR15">
        <v>0.49</v>
      </c>
      <c r="AS15">
        <v>0</v>
      </c>
      <c r="AT15">
        <v>0</v>
      </c>
      <c r="AU15">
        <v>11.06</v>
      </c>
      <c r="AV15">
        <v>55</v>
      </c>
      <c r="AW15">
        <v>0.26</v>
      </c>
      <c r="AX15">
        <v>0.35</v>
      </c>
      <c r="AY15">
        <v>11.63</v>
      </c>
      <c r="AZ15">
        <v>0</v>
      </c>
      <c r="BA15">
        <v>0</v>
      </c>
      <c r="BB15">
        <v>0.54</v>
      </c>
      <c r="BC15">
        <v>0.18</v>
      </c>
      <c r="BD15">
        <v>50</v>
      </c>
      <c r="BE15">
        <v>15.04</v>
      </c>
      <c r="BF15">
        <v>44.87</v>
      </c>
      <c r="BG15">
        <v>30</v>
      </c>
      <c r="BH15">
        <v>125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29.25</v>
      </c>
      <c r="I16" s="88">
        <v>0.26</v>
      </c>
      <c r="J16" s="88">
        <v>3.66</v>
      </c>
      <c r="K16" s="88">
        <v>0</v>
      </c>
      <c r="L16" s="88">
        <v>0</v>
      </c>
      <c r="M16" s="116">
        <v>0</v>
      </c>
      <c r="N16" s="115">
        <v>177.88</v>
      </c>
      <c r="O16" s="88">
        <v>289.66999999999996</v>
      </c>
      <c r="P16" s="88">
        <v>0</v>
      </c>
      <c r="Q16" s="88">
        <v>0</v>
      </c>
      <c r="R16" s="88">
        <v>0</v>
      </c>
      <c r="S16" s="116">
        <v>0</v>
      </c>
      <c r="W16">
        <v>0.35</v>
      </c>
      <c r="X16">
        <v>2.89</v>
      </c>
      <c r="Y16">
        <v>20</v>
      </c>
      <c r="Z16">
        <v>0</v>
      </c>
      <c r="AA16">
        <v>0</v>
      </c>
      <c r="AB16">
        <v>23.95</v>
      </c>
      <c r="AC16">
        <v>21.94</v>
      </c>
      <c r="AD16">
        <v>0</v>
      </c>
      <c r="AE16">
        <v>0</v>
      </c>
      <c r="AF16">
        <v>50</v>
      </c>
      <c r="AG16">
        <v>0</v>
      </c>
      <c r="AH16">
        <v>0.26</v>
      </c>
      <c r="AI16">
        <v>0</v>
      </c>
      <c r="AJ16">
        <v>33.01</v>
      </c>
      <c r="AK16">
        <v>3.31</v>
      </c>
      <c r="AL16">
        <v>0</v>
      </c>
      <c r="AM16">
        <v>0</v>
      </c>
      <c r="AN16">
        <v>0</v>
      </c>
      <c r="AO16">
        <v>0.27</v>
      </c>
      <c r="AP16">
        <v>0.32</v>
      </c>
      <c r="AQ16">
        <v>0</v>
      </c>
      <c r="AR16">
        <v>0.49</v>
      </c>
      <c r="AS16">
        <v>0</v>
      </c>
      <c r="AT16">
        <v>0</v>
      </c>
      <c r="AU16">
        <v>11.06</v>
      </c>
      <c r="AV16">
        <v>55</v>
      </c>
      <c r="AW16">
        <v>0.26</v>
      </c>
      <c r="AX16">
        <v>0.35</v>
      </c>
      <c r="AY16">
        <v>11.63</v>
      </c>
      <c r="AZ16">
        <v>0</v>
      </c>
      <c r="BA16">
        <v>0</v>
      </c>
      <c r="BB16">
        <v>0.54</v>
      </c>
      <c r="BC16">
        <v>0.18</v>
      </c>
      <c r="BD16">
        <v>50</v>
      </c>
      <c r="BE16">
        <v>15.04</v>
      </c>
      <c r="BF16">
        <v>44.87</v>
      </c>
      <c r="BG16">
        <v>30</v>
      </c>
      <c r="BH16">
        <v>125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29.25</v>
      </c>
      <c r="I17" s="88">
        <v>0.26</v>
      </c>
      <c r="J17" s="88">
        <v>3.66</v>
      </c>
      <c r="K17" s="88">
        <v>0</v>
      </c>
      <c r="L17" s="88">
        <v>0</v>
      </c>
      <c r="M17" s="116">
        <v>0</v>
      </c>
      <c r="N17" s="115">
        <v>177.88</v>
      </c>
      <c r="O17" s="88">
        <v>289.66999999999996</v>
      </c>
      <c r="P17" s="88">
        <v>0</v>
      </c>
      <c r="Q17" s="88">
        <v>0</v>
      </c>
      <c r="R17" s="88">
        <v>0</v>
      </c>
      <c r="S17" s="116">
        <v>0</v>
      </c>
      <c r="W17">
        <v>0.35</v>
      </c>
      <c r="X17">
        <v>2.89</v>
      </c>
      <c r="Y17">
        <v>20</v>
      </c>
      <c r="Z17">
        <v>0</v>
      </c>
      <c r="AA17">
        <v>0</v>
      </c>
      <c r="AB17">
        <v>23.95</v>
      </c>
      <c r="AC17">
        <v>21.94</v>
      </c>
      <c r="AD17">
        <v>0</v>
      </c>
      <c r="AE17">
        <v>0</v>
      </c>
      <c r="AF17">
        <v>50</v>
      </c>
      <c r="AG17">
        <v>0</v>
      </c>
      <c r="AH17">
        <v>0.26</v>
      </c>
      <c r="AI17">
        <v>0</v>
      </c>
      <c r="AJ17">
        <v>33.01</v>
      </c>
      <c r="AK17">
        <v>3.31</v>
      </c>
      <c r="AL17">
        <v>0</v>
      </c>
      <c r="AM17">
        <v>0</v>
      </c>
      <c r="AN17">
        <v>0</v>
      </c>
      <c r="AO17">
        <v>0.27</v>
      </c>
      <c r="AP17">
        <v>0.32</v>
      </c>
      <c r="AQ17">
        <v>0</v>
      </c>
      <c r="AR17">
        <v>0.49</v>
      </c>
      <c r="AS17">
        <v>0</v>
      </c>
      <c r="AT17">
        <v>0</v>
      </c>
      <c r="AU17">
        <v>11.06</v>
      </c>
      <c r="AV17">
        <v>55</v>
      </c>
      <c r="AW17">
        <v>0.26</v>
      </c>
      <c r="AX17">
        <v>0.35</v>
      </c>
      <c r="AY17">
        <v>11.63</v>
      </c>
      <c r="AZ17">
        <v>0</v>
      </c>
      <c r="BA17">
        <v>0</v>
      </c>
      <c r="BB17">
        <v>0.54</v>
      </c>
      <c r="BC17">
        <v>0.18</v>
      </c>
      <c r="BD17">
        <v>50</v>
      </c>
      <c r="BE17">
        <v>15.04</v>
      </c>
      <c r="BF17">
        <v>44.87</v>
      </c>
      <c r="BG17">
        <v>30</v>
      </c>
      <c r="BH17">
        <v>125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29.25</v>
      </c>
      <c r="I18" s="88">
        <v>0.26</v>
      </c>
      <c r="J18" s="88">
        <v>3.66</v>
      </c>
      <c r="K18" s="88">
        <v>0</v>
      </c>
      <c r="L18" s="88">
        <v>0</v>
      </c>
      <c r="M18" s="116">
        <v>0</v>
      </c>
      <c r="N18" s="115">
        <v>177.88</v>
      </c>
      <c r="O18" s="88">
        <v>289.66999999999996</v>
      </c>
      <c r="P18" s="88">
        <v>0</v>
      </c>
      <c r="Q18" s="88">
        <v>0</v>
      </c>
      <c r="R18" s="88">
        <v>0</v>
      </c>
      <c r="S18" s="116">
        <v>0</v>
      </c>
      <c r="W18">
        <v>0.35</v>
      </c>
      <c r="X18">
        <v>2.89</v>
      </c>
      <c r="Y18">
        <v>20</v>
      </c>
      <c r="Z18">
        <v>0</v>
      </c>
      <c r="AA18">
        <v>0</v>
      </c>
      <c r="AB18">
        <v>23.95</v>
      </c>
      <c r="AC18">
        <v>21.94</v>
      </c>
      <c r="AD18">
        <v>0</v>
      </c>
      <c r="AE18">
        <v>0</v>
      </c>
      <c r="AF18">
        <v>50</v>
      </c>
      <c r="AG18">
        <v>0</v>
      </c>
      <c r="AH18">
        <v>0.26</v>
      </c>
      <c r="AI18">
        <v>0</v>
      </c>
      <c r="AJ18">
        <v>33.01</v>
      </c>
      <c r="AK18">
        <v>3.31</v>
      </c>
      <c r="AL18">
        <v>0</v>
      </c>
      <c r="AM18">
        <v>0</v>
      </c>
      <c r="AN18">
        <v>0</v>
      </c>
      <c r="AO18">
        <v>0.27</v>
      </c>
      <c r="AP18">
        <v>0.32</v>
      </c>
      <c r="AQ18">
        <v>0</v>
      </c>
      <c r="AR18">
        <v>0.49</v>
      </c>
      <c r="AS18">
        <v>0</v>
      </c>
      <c r="AT18">
        <v>0</v>
      </c>
      <c r="AU18">
        <v>11.06</v>
      </c>
      <c r="AV18">
        <v>55</v>
      </c>
      <c r="AW18">
        <v>0.26</v>
      </c>
      <c r="AX18">
        <v>0.35</v>
      </c>
      <c r="AY18">
        <v>11.63</v>
      </c>
      <c r="AZ18">
        <v>0</v>
      </c>
      <c r="BA18">
        <v>0</v>
      </c>
      <c r="BB18">
        <v>0.54</v>
      </c>
      <c r="BC18">
        <v>0.18</v>
      </c>
      <c r="BD18">
        <v>50</v>
      </c>
      <c r="BE18">
        <v>15.04</v>
      </c>
      <c r="BF18">
        <v>44.87</v>
      </c>
      <c r="BG18">
        <v>30</v>
      </c>
      <c r="BH18">
        <v>125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29.25</v>
      </c>
      <c r="I19" s="88">
        <v>0.26</v>
      </c>
      <c r="J19" s="88">
        <v>3.66</v>
      </c>
      <c r="K19" s="88">
        <v>0</v>
      </c>
      <c r="L19" s="88">
        <v>0</v>
      </c>
      <c r="M19" s="116">
        <v>0</v>
      </c>
      <c r="N19" s="115">
        <v>177.88</v>
      </c>
      <c r="O19" s="88">
        <v>289.66999999999996</v>
      </c>
      <c r="P19" s="88">
        <v>0</v>
      </c>
      <c r="Q19" s="88">
        <v>0</v>
      </c>
      <c r="R19" s="88">
        <v>0</v>
      </c>
      <c r="S19" s="116">
        <v>0</v>
      </c>
      <c r="W19">
        <v>0.35</v>
      </c>
      <c r="X19">
        <v>2.89</v>
      </c>
      <c r="Y19">
        <v>20</v>
      </c>
      <c r="Z19">
        <v>0</v>
      </c>
      <c r="AA19">
        <v>0</v>
      </c>
      <c r="AB19">
        <v>23.95</v>
      </c>
      <c r="AC19">
        <v>21.94</v>
      </c>
      <c r="AD19">
        <v>0</v>
      </c>
      <c r="AE19">
        <v>0</v>
      </c>
      <c r="AF19">
        <v>50</v>
      </c>
      <c r="AG19">
        <v>0</v>
      </c>
      <c r="AH19">
        <v>0.26</v>
      </c>
      <c r="AI19">
        <v>0</v>
      </c>
      <c r="AJ19">
        <v>33.01</v>
      </c>
      <c r="AK19">
        <v>3.31</v>
      </c>
      <c r="AL19">
        <v>0</v>
      </c>
      <c r="AM19">
        <v>0</v>
      </c>
      <c r="AN19">
        <v>0</v>
      </c>
      <c r="AO19">
        <v>0.27</v>
      </c>
      <c r="AP19">
        <v>0.32</v>
      </c>
      <c r="AQ19">
        <v>0</v>
      </c>
      <c r="AR19">
        <v>0.49</v>
      </c>
      <c r="AS19">
        <v>0</v>
      </c>
      <c r="AT19">
        <v>0</v>
      </c>
      <c r="AU19">
        <v>11.06</v>
      </c>
      <c r="AV19">
        <v>55</v>
      </c>
      <c r="AW19">
        <v>0.26</v>
      </c>
      <c r="AX19">
        <v>0.35</v>
      </c>
      <c r="AY19">
        <v>11.63</v>
      </c>
      <c r="AZ19">
        <v>0</v>
      </c>
      <c r="BA19">
        <v>0</v>
      </c>
      <c r="BB19">
        <v>0.54</v>
      </c>
      <c r="BC19">
        <v>0.18</v>
      </c>
      <c r="BD19">
        <v>50</v>
      </c>
      <c r="BE19">
        <v>15.04</v>
      </c>
      <c r="BF19">
        <v>44.87</v>
      </c>
      <c r="BG19">
        <v>30</v>
      </c>
      <c r="BH19">
        <v>125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29.25</v>
      </c>
      <c r="I20" s="88">
        <v>0.26</v>
      </c>
      <c r="J20" s="88">
        <v>3.66</v>
      </c>
      <c r="K20" s="88">
        <v>0</v>
      </c>
      <c r="L20" s="88">
        <v>0</v>
      </c>
      <c r="M20" s="116">
        <v>0</v>
      </c>
      <c r="N20" s="115">
        <v>177.88</v>
      </c>
      <c r="O20" s="88">
        <v>289.66999999999996</v>
      </c>
      <c r="P20" s="88">
        <v>0</v>
      </c>
      <c r="Q20" s="88">
        <v>0</v>
      </c>
      <c r="R20" s="88">
        <v>0</v>
      </c>
      <c r="S20" s="116">
        <v>0</v>
      </c>
      <c r="W20">
        <v>0.35</v>
      </c>
      <c r="X20">
        <v>2.89</v>
      </c>
      <c r="Y20">
        <v>20</v>
      </c>
      <c r="Z20">
        <v>0</v>
      </c>
      <c r="AA20">
        <v>0</v>
      </c>
      <c r="AB20">
        <v>23.95</v>
      </c>
      <c r="AC20">
        <v>21.94</v>
      </c>
      <c r="AD20">
        <v>0</v>
      </c>
      <c r="AE20">
        <v>0</v>
      </c>
      <c r="AF20">
        <v>50</v>
      </c>
      <c r="AG20">
        <v>0</v>
      </c>
      <c r="AH20">
        <v>0.26</v>
      </c>
      <c r="AI20">
        <v>0</v>
      </c>
      <c r="AJ20">
        <v>33.01</v>
      </c>
      <c r="AK20">
        <v>3.31</v>
      </c>
      <c r="AL20">
        <v>0</v>
      </c>
      <c r="AM20">
        <v>0</v>
      </c>
      <c r="AN20">
        <v>0</v>
      </c>
      <c r="AO20">
        <v>0.27</v>
      </c>
      <c r="AP20">
        <v>0.32</v>
      </c>
      <c r="AQ20">
        <v>0</v>
      </c>
      <c r="AR20">
        <v>0.49</v>
      </c>
      <c r="AS20">
        <v>0</v>
      </c>
      <c r="AT20">
        <v>0</v>
      </c>
      <c r="AU20">
        <v>11.06</v>
      </c>
      <c r="AV20">
        <v>55</v>
      </c>
      <c r="AW20">
        <v>0.26</v>
      </c>
      <c r="AX20">
        <v>0.35</v>
      </c>
      <c r="AY20">
        <v>11.63</v>
      </c>
      <c r="AZ20">
        <v>0</v>
      </c>
      <c r="BA20">
        <v>0</v>
      </c>
      <c r="BB20">
        <v>0.54</v>
      </c>
      <c r="BC20">
        <v>0.18</v>
      </c>
      <c r="BD20">
        <v>50</v>
      </c>
      <c r="BE20">
        <v>15.04</v>
      </c>
      <c r="BF20">
        <v>44.87</v>
      </c>
      <c r="BG20">
        <v>30</v>
      </c>
      <c r="BH20">
        <v>125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29.25</v>
      </c>
      <c r="I21" s="88">
        <v>0.26</v>
      </c>
      <c r="J21" s="88">
        <v>3.66</v>
      </c>
      <c r="K21" s="88">
        <v>0</v>
      </c>
      <c r="L21" s="88">
        <v>0</v>
      </c>
      <c r="M21" s="116">
        <v>0</v>
      </c>
      <c r="N21" s="115">
        <v>177.88</v>
      </c>
      <c r="O21" s="88">
        <v>289.66999999999996</v>
      </c>
      <c r="P21" s="88">
        <v>0</v>
      </c>
      <c r="Q21" s="88">
        <v>0</v>
      </c>
      <c r="R21" s="88">
        <v>0</v>
      </c>
      <c r="S21" s="116">
        <v>0</v>
      </c>
      <c r="W21">
        <v>0.35</v>
      </c>
      <c r="X21">
        <v>2.89</v>
      </c>
      <c r="Y21">
        <v>20</v>
      </c>
      <c r="Z21">
        <v>0</v>
      </c>
      <c r="AA21">
        <v>0</v>
      </c>
      <c r="AB21">
        <v>23.95</v>
      </c>
      <c r="AC21">
        <v>21.94</v>
      </c>
      <c r="AD21">
        <v>0</v>
      </c>
      <c r="AE21">
        <v>0</v>
      </c>
      <c r="AF21">
        <v>50</v>
      </c>
      <c r="AG21">
        <v>0</v>
      </c>
      <c r="AH21">
        <v>0.26</v>
      </c>
      <c r="AI21">
        <v>0</v>
      </c>
      <c r="AJ21">
        <v>33.01</v>
      </c>
      <c r="AK21">
        <v>3.31</v>
      </c>
      <c r="AL21">
        <v>0</v>
      </c>
      <c r="AM21">
        <v>0</v>
      </c>
      <c r="AN21">
        <v>0</v>
      </c>
      <c r="AO21">
        <v>0.27</v>
      </c>
      <c r="AP21">
        <v>0.32</v>
      </c>
      <c r="AQ21">
        <v>0</v>
      </c>
      <c r="AR21">
        <v>0.49</v>
      </c>
      <c r="AS21">
        <v>0</v>
      </c>
      <c r="AT21">
        <v>0</v>
      </c>
      <c r="AU21">
        <v>11.06</v>
      </c>
      <c r="AV21">
        <v>55</v>
      </c>
      <c r="AW21">
        <v>0.26</v>
      </c>
      <c r="AX21">
        <v>0.35</v>
      </c>
      <c r="AY21">
        <v>11.63</v>
      </c>
      <c r="AZ21">
        <v>0</v>
      </c>
      <c r="BA21">
        <v>0</v>
      </c>
      <c r="BB21">
        <v>0.54</v>
      </c>
      <c r="BC21">
        <v>0.18</v>
      </c>
      <c r="BD21">
        <v>50</v>
      </c>
      <c r="BE21">
        <v>15.04</v>
      </c>
      <c r="BF21">
        <v>44.87</v>
      </c>
      <c r="BG21">
        <v>30</v>
      </c>
      <c r="BH21">
        <v>125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29.25</v>
      </c>
      <c r="I22" s="88">
        <v>0.26</v>
      </c>
      <c r="J22" s="88">
        <v>3.66</v>
      </c>
      <c r="K22" s="88">
        <v>0</v>
      </c>
      <c r="L22" s="88">
        <v>0</v>
      </c>
      <c r="M22" s="116">
        <v>0</v>
      </c>
      <c r="N22" s="115">
        <v>177.88</v>
      </c>
      <c r="O22" s="88">
        <v>289.66999999999996</v>
      </c>
      <c r="P22" s="88">
        <v>0</v>
      </c>
      <c r="Q22" s="88">
        <v>0</v>
      </c>
      <c r="R22" s="88">
        <v>0</v>
      </c>
      <c r="S22" s="116">
        <v>0</v>
      </c>
      <c r="W22">
        <v>0.35</v>
      </c>
      <c r="X22">
        <v>2.89</v>
      </c>
      <c r="Y22">
        <v>20</v>
      </c>
      <c r="Z22">
        <v>0</v>
      </c>
      <c r="AA22">
        <v>0</v>
      </c>
      <c r="AB22">
        <v>23.95</v>
      </c>
      <c r="AC22">
        <v>21.94</v>
      </c>
      <c r="AD22">
        <v>0</v>
      </c>
      <c r="AE22">
        <v>0</v>
      </c>
      <c r="AF22">
        <v>50</v>
      </c>
      <c r="AG22">
        <v>0</v>
      </c>
      <c r="AH22">
        <v>0.26</v>
      </c>
      <c r="AI22">
        <v>0</v>
      </c>
      <c r="AJ22">
        <v>33.01</v>
      </c>
      <c r="AK22">
        <v>3.31</v>
      </c>
      <c r="AL22">
        <v>0</v>
      </c>
      <c r="AM22">
        <v>0</v>
      </c>
      <c r="AN22">
        <v>0</v>
      </c>
      <c r="AO22">
        <v>0.27</v>
      </c>
      <c r="AP22">
        <v>0.32</v>
      </c>
      <c r="AQ22">
        <v>0</v>
      </c>
      <c r="AR22">
        <v>0.49</v>
      </c>
      <c r="AS22">
        <v>0</v>
      </c>
      <c r="AT22">
        <v>0</v>
      </c>
      <c r="AU22">
        <v>11.06</v>
      </c>
      <c r="AV22">
        <v>55</v>
      </c>
      <c r="AW22">
        <v>0.26</v>
      </c>
      <c r="AX22">
        <v>0.35</v>
      </c>
      <c r="AY22">
        <v>11.63</v>
      </c>
      <c r="AZ22">
        <v>0</v>
      </c>
      <c r="BA22">
        <v>0</v>
      </c>
      <c r="BB22">
        <v>0.54</v>
      </c>
      <c r="BC22">
        <v>0.18</v>
      </c>
      <c r="BD22">
        <v>50</v>
      </c>
      <c r="BE22">
        <v>15.04</v>
      </c>
      <c r="BF22">
        <v>44.87</v>
      </c>
      <c r="BG22">
        <v>30</v>
      </c>
      <c r="BH22">
        <v>125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29.25</v>
      </c>
      <c r="I23" s="88">
        <v>0.26</v>
      </c>
      <c r="J23" s="88">
        <v>3.5700000000000003</v>
      </c>
      <c r="K23" s="88">
        <v>0</v>
      </c>
      <c r="L23" s="88">
        <v>0</v>
      </c>
      <c r="M23" s="116">
        <v>0</v>
      </c>
      <c r="N23" s="115">
        <v>177.88</v>
      </c>
      <c r="O23" s="88">
        <v>289.66999999999996</v>
      </c>
      <c r="P23" s="88">
        <v>0</v>
      </c>
      <c r="Q23" s="88">
        <v>0</v>
      </c>
      <c r="R23" s="88">
        <v>0</v>
      </c>
      <c r="S23" s="116">
        <v>0</v>
      </c>
      <c r="W23">
        <v>0.35</v>
      </c>
      <c r="X23">
        <v>2.89</v>
      </c>
      <c r="Y23">
        <v>20</v>
      </c>
      <c r="Z23">
        <v>0</v>
      </c>
      <c r="AA23">
        <v>0</v>
      </c>
      <c r="AB23">
        <v>23.95</v>
      </c>
      <c r="AC23">
        <v>21.94</v>
      </c>
      <c r="AD23">
        <v>0</v>
      </c>
      <c r="AE23">
        <v>0</v>
      </c>
      <c r="AF23">
        <v>50</v>
      </c>
      <c r="AG23">
        <v>0</v>
      </c>
      <c r="AH23">
        <v>0.26</v>
      </c>
      <c r="AI23">
        <v>0</v>
      </c>
      <c r="AJ23">
        <v>33.01</v>
      </c>
      <c r="AK23">
        <v>3.22</v>
      </c>
      <c r="AL23">
        <v>0</v>
      </c>
      <c r="AM23">
        <v>0</v>
      </c>
      <c r="AN23">
        <v>0</v>
      </c>
      <c r="AO23">
        <v>0.27</v>
      </c>
      <c r="AP23">
        <v>0.32</v>
      </c>
      <c r="AQ23">
        <v>0</v>
      </c>
      <c r="AR23">
        <v>0.49</v>
      </c>
      <c r="AS23">
        <v>0</v>
      </c>
      <c r="AT23">
        <v>0</v>
      </c>
      <c r="AU23">
        <v>11.06</v>
      </c>
      <c r="AV23">
        <v>55</v>
      </c>
      <c r="AW23">
        <v>0.26</v>
      </c>
      <c r="AX23">
        <v>0.35</v>
      </c>
      <c r="AY23">
        <v>11.63</v>
      </c>
      <c r="AZ23">
        <v>0</v>
      </c>
      <c r="BA23">
        <v>0</v>
      </c>
      <c r="BB23">
        <v>0.54</v>
      </c>
      <c r="BC23">
        <v>0.18</v>
      </c>
      <c r="BD23">
        <v>50</v>
      </c>
      <c r="BE23">
        <v>15.04</v>
      </c>
      <c r="BF23">
        <v>44.87</v>
      </c>
      <c r="BG23">
        <v>30</v>
      </c>
      <c r="BH23">
        <v>125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29.25</v>
      </c>
      <c r="I24" s="88">
        <v>0.26</v>
      </c>
      <c r="J24" s="88">
        <v>3.5700000000000003</v>
      </c>
      <c r="K24" s="88">
        <v>0</v>
      </c>
      <c r="L24" s="88">
        <v>0</v>
      </c>
      <c r="M24" s="116">
        <v>0</v>
      </c>
      <c r="N24" s="115">
        <v>177.88</v>
      </c>
      <c r="O24" s="88">
        <v>289.66999999999996</v>
      </c>
      <c r="P24" s="88">
        <v>0</v>
      </c>
      <c r="Q24" s="88">
        <v>0</v>
      </c>
      <c r="R24" s="88">
        <v>0</v>
      </c>
      <c r="S24" s="116">
        <v>0</v>
      </c>
      <c r="W24">
        <v>0.35</v>
      </c>
      <c r="X24">
        <v>2.89</v>
      </c>
      <c r="Y24">
        <v>20</v>
      </c>
      <c r="Z24">
        <v>0</v>
      </c>
      <c r="AA24">
        <v>0</v>
      </c>
      <c r="AB24">
        <v>23.95</v>
      </c>
      <c r="AC24">
        <v>21.94</v>
      </c>
      <c r="AD24">
        <v>0</v>
      </c>
      <c r="AE24">
        <v>0</v>
      </c>
      <c r="AF24">
        <v>50</v>
      </c>
      <c r="AG24">
        <v>0</v>
      </c>
      <c r="AH24">
        <v>0.26</v>
      </c>
      <c r="AI24">
        <v>0</v>
      </c>
      <c r="AJ24">
        <v>33.01</v>
      </c>
      <c r="AK24">
        <v>3.22</v>
      </c>
      <c r="AL24">
        <v>0</v>
      </c>
      <c r="AM24">
        <v>0</v>
      </c>
      <c r="AN24">
        <v>0</v>
      </c>
      <c r="AO24">
        <v>0.27</v>
      </c>
      <c r="AP24">
        <v>0.32</v>
      </c>
      <c r="AQ24">
        <v>0</v>
      </c>
      <c r="AR24">
        <v>0.49</v>
      </c>
      <c r="AS24">
        <v>0</v>
      </c>
      <c r="AT24">
        <v>0</v>
      </c>
      <c r="AU24">
        <v>11.06</v>
      </c>
      <c r="AV24">
        <v>55</v>
      </c>
      <c r="AW24">
        <v>0.26</v>
      </c>
      <c r="AX24">
        <v>0.35</v>
      </c>
      <c r="AY24">
        <v>11.63</v>
      </c>
      <c r="AZ24">
        <v>0</v>
      </c>
      <c r="BA24">
        <v>0</v>
      </c>
      <c r="BB24">
        <v>0.54</v>
      </c>
      <c r="BC24">
        <v>0.18</v>
      </c>
      <c r="BD24">
        <v>50</v>
      </c>
      <c r="BE24">
        <v>15.04</v>
      </c>
      <c r="BF24">
        <v>44.87</v>
      </c>
      <c r="BG24">
        <v>30</v>
      </c>
      <c r="BH24">
        <v>125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29.25</v>
      </c>
      <c r="I25" s="88">
        <v>0.26</v>
      </c>
      <c r="J25" s="88">
        <v>3.5700000000000003</v>
      </c>
      <c r="K25" s="88">
        <v>0</v>
      </c>
      <c r="L25" s="88">
        <v>0</v>
      </c>
      <c r="M25" s="116">
        <v>0</v>
      </c>
      <c r="N25" s="115">
        <v>177.88</v>
      </c>
      <c r="O25" s="88">
        <v>289.66999999999996</v>
      </c>
      <c r="P25" s="88">
        <v>0</v>
      </c>
      <c r="Q25" s="88">
        <v>0</v>
      </c>
      <c r="R25" s="88">
        <v>0</v>
      </c>
      <c r="S25" s="116">
        <v>0</v>
      </c>
      <c r="W25">
        <v>0.35</v>
      </c>
      <c r="X25">
        <v>2.89</v>
      </c>
      <c r="Y25">
        <v>20</v>
      </c>
      <c r="Z25">
        <v>0</v>
      </c>
      <c r="AA25">
        <v>0</v>
      </c>
      <c r="AB25">
        <v>23.95</v>
      </c>
      <c r="AC25">
        <v>21.94</v>
      </c>
      <c r="AD25">
        <v>0</v>
      </c>
      <c r="AE25">
        <v>0</v>
      </c>
      <c r="AF25">
        <v>50</v>
      </c>
      <c r="AG25">
        <v>0</v>
      </c>
      <c r="AH25">
        <v>0.26</v>
      </c>
      <c r="AI25">
        <v>0</v>
      </c>
      <c r="AJ25">
        <v>33.01</v>
      </c>
      <c r="AK25">
        <v>3.22</v>
      </c>
      <c r="AL25">
        <v>0</v>
      </c>
      <c r="AM25">
        <v>0</v>
      </c>
      <c r="AN25">
        <v>0</v>
      </c>
      <c r="AO25">
        <v>0.27</v>
      </c>
      <c r="AP25">
        <v>0.32</v>
      </c>
      <c r="AQ25">
        <v>0</v>
      </c>
      <c r="AR25">
        <v>0.49</v>
      </c>
      <c r="AS25">
        <v>0</v>
      </c>
      <c r="AT25">
        <v>0</v>
      </c>
      <c r="AU25">
        <v>11.06</v>
      </c>
      <c r="AV25">
        <v>55</v>
      </c>
      <c r="AW25">
        <v>0.26</v>
      </c>
      <c r="AX25">
        <v>0.35</v>
      </c>
      <c r="AY25">
        <v>11.63</v>
      </c>
      <c r="AZ25">
        <v>0</v>
      </c>
      <c r="BA25">
        <v>0</v>
      </c>
      <c r="BB25">
        <v>0.54</v>
      </c>
      <c r="BC25">
        <v>0.18</v>
      </c>
      <c r="BD25">
        <v>50</v>
      </c>
      <c r="BE25">
        <v>15.04</v>
      </c>
      <c r="BF25">
        <v>44.87</v>
      </c>
      <c r="BG25">
        <v>30</v>
      </c>
      <c r="BH25">
        <v>125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29.25</v>
      </c>
      <c r="I26" s="88">
        <v>0.26</v>
      </c>
      <c r="J26" s="88">
        <v>3.5700000000000003</v>
      </c>
      <c r="K26" s="88">
        <v>0</v>
      </c>
      <c r="L26" s="88">
        <v>0</v>
      </c>
      <c r="M26" s="116">
        <v>0</v>
      </c>
      <c r="N26" s="115">
        <v>177.88</v>
      </c>
      <c r="O26" s="88">
        <v>289.66999999999996</v>
      </c>
      <c r="P26" s="88">
        <v>0</v>
      </c>
      <c r="Q26" s="88">
        <v>0</v>
      </c>
      <c r="R26" s="88">
        <v>0</v>
      </c>
      <c r="S26" s="116">
        <v>0</v>
      </c>
      <c r="W26">
        <v>0.35</v>
      </c>
      <c r="X26">
        <v>2.89</v>
      </c>
      <c r="Y26">
        <v>20</v>
      </c>
      <c r="Z26">
        <v>0</v>
      </c>
      <c r="AA26">
        <v>0</v>
      </c>
      <c r="AB26">
        <v>23.95</v>
      </c>
      <c r="AC26">
        <v>21.94</v>
      </c>
      <c r="AD26">
        <v>0</v>
      </c>
      <c r="AE26">
        <v>0</v>
      </c>
      <c r="AF26">
        <v>50</v>
      </c>
      <c r="AG26">
        <v>0</v>
      </c>
      <c r="AH26">
        <v>0.26</v>
      </c>
      <c r="AI26">
        <v>0</v>
      </c>
      <c r="AJ26">
        <v>33.01</v>
      </c>
      <c r="AK26">
        <v>3.22</v>
      </c>
      <c r="AL26">
        <v>0</v>
      </c>
      <c r="AM26">
        <v>0</v>
      </c>
      <c r="AN26">
        <v>0</v>
      </c>
      <c r="AO26">
        <v>0.27</v>
      </c>
      <c r="AP26">
        <v>0.32</v>
      </c>
      <c r="AQ26">
        <v>0</v>
      </c>
      <c r="AR26">
        <v>0.49</v>
      </c>
      <c r="AS26">
        <v>0</v>
      </c>
      <c r="AT26">
        <v>0</v>
      </c>
      <c r="AU26">
        <v>11.06</v>
      </c>
      <c r="AV26">
        <v>55</v>
      </c>
      <c r="AW26">
        <v>0.26</v>
      </c>
      <c r="AX26">
        <v>0.35</v>
      </c>
      <c r="AY26">
        <v>11.63</v>
      </c>
      <c r="AZ26">
        <v>0</v>
      </c>
      <c r="BA26">
        <v>0</v>
      </c>
      <c r="BB26">
        <v>0.54</v>
      </c>
      <c r="BC26">
        <v>0.18</v>
      </c>
      <c r="BD26">
        <v>50</v>
      </c>
      <c r="BE26">
        <v>15.04</v>
      </c>
      <c r="BF26">
        <v>44.87</v>
      </c>
      <c r="BG26">
        <v>30</v>
      </c>
      <c r="BH26">
        <v>125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206.42</v>
      </c>
      <c r="I27" s="88">
        <v>19.610000000000003</v>
      </c>
      <c r="J27" s="88">
        <v>3.5300000000000002</v>
      </c>
      <c r="K27" s="88">
        <v>0</v>
      </c>
      <c r="L27" s="88">
        <v>0</v>
      </c>
      <c r="M27" s="116">
        <v>0</v>
      </c>
      <c r="N27" s="115">
        <v>372.92999999999995</v>
      </c>
      <c r="O27" s="88">
        <v>360.32</v>
      </c>
      <c r="P27" s="88">
        <v>0</v>
      </c>
      <c r="Q27" s="88">
        <v>0</v>
      </c>
      <c r="R27" s="88">
        <v>0</v>
      </c>
      <c r="S27" s="116">
        <v>0</v>
      </c>
      <c r="W27">
        <v>0.31</v>
      </c>
      <c r="X27">
        <v>2.89</v>
      </c>
      <c r="Y27">
        <v>20</v>
      </c>
      <c r="Z27">
        <v>0</v>
      </c>
      <c r="AA27">
        <v>40.450000000000003</v>
      </c>
      <c r="AB27">
        <v>23.95</v>
      </c>
      <c r="AC27">
        <v>21.94</v>
      </c>
      <c r="AD27">
        <v>19.260000000000002</v>
      </c>
      <c r="AE27">
        <v>19.260000000000002</v>
      </c>
      <c r="AF27">
        <v>50</v>
      </c>
      <c r="AG27">
        <v>0</v>
      </c>
      <c r="AH27">
        <v>0.35</v>
      </c>
      <c r="AI27">
        <v>0</v>
      </c>
      <c r="AJ27">
        <v>33.01</v>
      </c>
      <c r="AK27">
        <v>3.22</v>
      </c>
      <c r="AL27">
        <v>0</v>
      </c>
      <c r="AM27">
        <v>239.92</v>
      </c>
      <c r="AN27">
        <v>0</v>
      </c>
      <c r="AO27">
        <v>0.25</v>
      </c>
      <c r="AP27">
        <v>0.35</v>
      </c>
      <c r="AQ27">
        <v>0</v>
      </c>
      <c r="AR27">
        <v>0.44</v>
      </c>
      <c r="AS27">
        <v>0</v>
      </c>
      <c r="AT27">
        <v>0</v>
      </c>
      <c r="AU27">
        <v>11.06</v>
      </c>
      <c r="AV27">
        <v>55</v>
      </c>
      <c r="AW27">
        <v>0.35</v>
      </c>
      <c r="AX27">
        <v>0.31</v>
      </c>
      <c r="AY27">
        <v>11.63</v>
      </c>
      <c r="AZ27">
        <v>117.51</v>
      </c>
      <c r="BA27">
        <v>85.69</v>
      </c>
      <c r="BB27">
        <v>0.49</v>
      </c>
      <c r="BC27">
        <v>0.17</v>
      </c>
      <c r="BD27">
        <v>50</v>
      </c>
      <c r="BE27">
        <v>0</v>
      </c>
      <c r="BF27">
        <v>0</v>
      </c>
      <c r="BG27">
        <v>30</v>
      </c>
      <c r="BH27">
        <v>125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232.42999999999998</v>
      </c>
      <c r="I28" s="88">
        <v>48.51</v>
      </c>
      <c r="J28" s="88">
        <v>3.5300000000000002</v>
      </c>
      <c r="K28" s="88">
        <v>0</v>
      </c>
      <c r="L28" s="88">
        <v>0</v>
      </c>
      <c r="M28" s="116">
        <v>0</v>
      </c>
      <c r="N28" s="115">
        <v>372.92999999999995</v>
      </c>
      <c r="O28" s="88">
        <v>360.32</v>
      </c>
      <c r="P28" s="88">
        <v>0</v>
      </c>
      <c r="Q28" s="88">
        <v>0</v>
      </c>
      <c r="R28" s="88">
        <v>0</v>
      </c>
      <c r="S28" s="116">
        <v>0</v>
      </c>
      <c r="W28">
        <v>0.31</v>
      </c>
      <c r="X28">
        <v>2.89</v>
      </c>
      <c r="Y28">
        <v>20</v>
      </c>
      <c r="Z28">
        <v>0</v>
      </c>
      <c r="AA28">
        <v>40.450000000000003</v>
      </c>
      <c r="AB28">
        <v>23.95</v>
      </c>
      <c r="AC28">
        <v>21.94</v>
      </c>
      <c r="AD28">
        <v>45.27</v>
      </c>
      <c r="AE28">
        <v>48.16</v>
      </c>
      <c r="AF28">
        <v>50</v>
      </c>
      <c r="AG28">
        <v>0</v>
      </c>
      <c r="AH28">
        <v>0.35</v>
      </c>
      <c r="AI28">
        <v>0</v>
      </c>
      <c r="AJ28">
        <v>33.01</v>
      </c>
      <c r="AK28">
        <v>3.22</v>
      </c>
      <c r="AL28">
        <v>0</v>
      </c>
      <c r="AM28">
        <v>239.92</v>
      </c>
      <c r="AN28">
        <v>0</v>
      </c>
      <c r="AO28">
        <v>0.25</v>
      </c>
      <c r="AP28">
        <v>0.35</v>
      </c>
      <c r="AQ28">
        <v>0</v>
      </c>
      <c r="AR28">
        <v>0.44</v>
      </c>
      <c r="AS28">
        <v>0</v>
      </c>
      <c r="AT28">
        <v>0</v>
      </c>
      <c r="AU28">
        <v>11.06</v>
      </c>
      <c r="AV28">
        <v>55</v>
      </c>
      <c r="AW28">
        <v>0.35</v>
      </c>
      <c r="AX28">
        <v>0.31</v>
      </c>
      <c r="AY28">
        <v>11.63</v>
      </c>
      <c r="AZ28">
        <v>117.51</v>
      </c>
      <c r="BA28">
        <v>85.69</v>
      </c>
      <c r="BB28">
        <v>0.49</v>
      </c>
      <c r="BC28">
        <v>0.17</v>
      </c>
      <c r="BD28">
        <v>50</v>
      </c>
      <c r="BE28">
        <v>0</v>
      </c>
      <c r="BF28">
        <v>0</v>
      </c>
      <c r="BG28">
        <v>30</v>
      </c>
      <c r="BH28">
        <v>125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541.62</v>
      </c>
      <c r="I29" s="88">
        <v>77.41</v>
      </c>
      <c r="J29" s="88">
        <v>3.5300000000000002</v>
      </c>
      <c r="K29" s="88">
        <v>0</v>
      </c>
      <c r="L29" s="88">
        <v>0</v>
      </c>
      <c r="M29" s="116">
        <v>0</v>
      </c>
      <c r="N29" s="115">
        <v>372.92999999999995</v>
      </c>
      <c r="O29" s="88">
        <v>360.32</v>
      </c>
      <c r="P29" s="88">
        <v>0</v>
      </c>
      <c r="Q29" s="88">
        <v>0</v>
      </c>
      <c r="R29" s="88">
        <v>0</v>
      </c>
      <c r="S29" s="116">
        <v>0</v>
      </c>
      <c r="W29">
        <v>0.31</v>
      </c>
      <c r="X29">
        <v>2.89</v>
      </c>
      <c r="Y29">
        <v>20</v>
      </c>
      <c r="Z29">
        <v>0</v>
      </c>
      <c r="AA29">
        <v>40.450000000000003</v>
      </c>
      <c r="AB29">
        <v>23.95</v>
      </c>
      <c r="AC29">
        <v>21.94</v>
      </c>
      <c r="AD29">
        <v>74.17</v>
      </c>
      <c r="AE29">
        <v>38.53</v>
      </c>
      <c r="AF29">
        <v>50</v>
      </c>
      <c r="AG29">
        <v>0</v>
      </c>
      <c r="AH29">
        <v>0.35</v>
      </c>
      <c r="AI29">
        <v>0</v>
      </c>
      <c r="AJ29">
        <v>33.01</v>
      </c>
      <c r="AK29">
        <v>3.22</v>
      </c>
      <c r="AL29">
        <v>63.57</v>
      </c>
      <c r="AM29">
        <v>239.92</v>
      </c>
      <c r="AN29">
        <v>216.72</v>
      </c>
      <c r="AO29">
        <v>0.25</v>
      </c>
      <c r="AP29">
        <v>0.35</v>
      </c>
      <c r="AQ29">
        <v>0</v>
      </c>
      <c r="AR29">
        <v>0.44</v>
      </c>
      <c r="AS29">
        <v>0</v>
      </c>
      <c r="AT29">
        <v>38.53</v>
      </c>
      <c r="AU29">
        <v>11.06</v>
      </c>
      <c r="AV29">
        <v>55</v>
      </c>
      <c r="AW29">
        <v>0.35</v>
      </c>
      <c r="AX29">
        <v>0.31</v>
      </c>
      <c r="AY29">
        <v>11.63</v>
      </c>
      <c r="AZ29">
        <v>117.51</v>
      </c>
      <c r="BA29">
        <v>85.69</v>
      </c>
      <c r="BB29">
        <v>0.49</v>
      </c>
      <c r="BC29">
        <v>0.17</v>
      </c>
      <c r="BD29">
        <v>50</v>
      </c>
      <c r="BE29">
        <v>0</v>
      </c>
      <c r="BF29">
        <v>0</v>
      </c>
      <c r="BG29">
        <v>30</v>
      </c>
      <c r="BH29">
        <v>125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592.66999999999996</v>
      </c>
      <c r="I30" s="88">
        <v>111.11999999999999</v>
      </c>
      <c r="J30" s="88">
        <v>3.5300000000000002</v>
      </c>
      <c r="K30" s="88">
        <v>0</v>
      </c>
      <c r="L30" s="88">
        <v>0</v>
      </c>
      <c r="M30" s="116">
        <v>0</v>
      </c>
      <c r="N30" s="115">
        <v>372.92999999999995</v>
      </c>
      <c r="O30" s="88">
        <v>360.32</v>
      </c>
      <c r="P30" s="88">
        <v>0</v>
      </c>
      <c r="Q30" s="88">
        <v>0</v>
      </c>
      <c r="R30" s="88">
        <v>0</v>
      </c>
      <c r="S30" s="116">
        <v>0</v>
      </c>
      <c r="W30">
        <v>0.31</v>
      </c>
      <c r="X30">
        <v>2.89</v>
      </c>
      <c r="Y30">
        <v>20</v>
      </c>
      <c r="Z30">
        <v>0</v>
      </c>
      <c r="AA30">
        <v>40.450000000000003</v>
      </c>
      <c r="AB30">
        <v>23.95</v>
      </c>
      <c r="AC30">
        <v>21.94</v>
      </c>
      <c r="AD30">
        <v>113.66</v>
      </c>
      <c r="AE30">
        <v>72.239999999999995</v>
      </c>
      <c r="AF30">
        <v>50</v>
      </c>
      <c r="AG30">
        <v>0</v>
      </c>
      <c r="AH30">
        <v>0.35</v>
      </c>
      <c r="AI30">
        <v>0</v>
      </c>
      <c r="AJ30">
        <v>33.01</v>
      </c>
      <c r="AK30">
        <v>3.22</v>
      </c>
      <c r="AL30">
        <v>75.13</v>
      </c>
      <c r="AM30">
        <v>239.92</v>
      </c>
      <c r="AN30">
        <v>216.72</v>
      </c>
      <c r="AO30">
        <v>0.25</v>
      </c>
      <c r="AP30">
        <v>0.35</v>
      </c>
      <c r="AQ30">
        <v>0</v>
      </c>
      <c r="AR30">
        <v>0.44</v>
      </c>
      <c r="AS30">
        <v>0</v>
      </c>
      <c r="AT30">
        <v>38.53</v>
      </c>
      <c r="AU30">
        <v>11.06</v>
      </c>
      <c r="AV30">
        <v>55</v>
      </c>
      <c r="AW30">
        <v>0.35</v>
      </c>
      <c r="AX30">
        <v>0.31</v>
      </c>
      <c r="AY30">
        <v>11.63</v>
      </c>
      <c r="AZ30">
        <v>117.51</v>
      </c>
      <c r="BA30">
        <v>85.69</v>
      </c>
      <c r="BB30">
        <v>0.49</v>
      </c>
      <c r="BC30">
        <v>0.17</v>
      </c>
      <c r="BD30">
        <v>50</v>
      </c>
      <c r="BE30">
        <v>0</v>
      </c>
      <c r="BF30">
        <v>0</v>
      </c>
      <c r="BG30">
        <v>30</v>
      </c>
      <c r="BH30">
        <v>125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590.11</v>
      </c>
      <c r="I31" s="88">
        <v>135.19999999999999</v>
      </c>
      <c r="J31" s="88">
        <v>3.5300000000000002</v>
      </c>
      <c r="K31" s="88">
        <v>0</v>
      </c>
      <c r="L31" s="88">
        <v>0</v>
      </c>
      <c r="M31" s="116">
        <v>0</v>
      </c>
      <c r="N31" s="115">
        <v>372.92999999999995</v>
      </c>
      <c r="O31" s="88">
        <v>360.32</v>
      </c>
      <c r="P31" s="88">
        <v>0</v>
      </c>
      <c r="Q31" s="88">
        <v>0</v>
      </c>
      <c r="R31" s="88">
        <v>0</v>
      </c>
      <c r="S31" s="116">
        <v>0</v>
      </c>
      <c r="W31">
        <v>0.31</v>
      </c>
      <c r="X31">
        <v>2.89</v>
      </c>
      <c r="Y31">
        <v>20</v>
      </c>
      <c r="Z31">
        <v>0</v>
      </c>
      <c r="AA31">
        <v>40.450000000000003</v>
      </c>
      <c r="AB31">
        <v>21.39</v>
      </c>
      <c r="AC31">
        <v>21.94</v>
      </c>
      <c r="AD31">
        <v>113.66</v>
      </c>
      <c r="AE31">
        <v>96.32</v>
      </c>
      <c r="AF31">
        <v>50</v>
      </c>
      <c r="AG31">
        <v>0</v>
      </c>
      <c r="AH31">
        <v>0.35</v>
      </c>
      <c r="AI31">
        <v>0</v>
      </c>
      <c r="AJ31">
        <v>33.01</v>
      </c>
      <c r="AK31">
        <v>3.22</v>
      </c>
      <c r="AL31">
        <v>75.13</v>
      </c>
      <c r="AM31">
        <v>239.92</v>
      </c>
      <c r="AN31">
        <v>216.72</v>
      </c>
      <c r="AO31">
        <v>0.25</v>
      </c>
      <c r="AP31">
        <v>0.35</v>
      </c>
      <c r="AQ31">
        <v>0</v>
      </c>
      <c r="AR31">
        <v>0.44</v>
      </c>
      <c r="AS31">
        <v>0</v>
      </c>
      <c r="AT31">
        <v>38.53</v>
      </c>
      <c r="AU31">
        <v>11.06</v>
      </c>
      <c r="AV31">
        <v>55</v>
      </c>
      <c r="AW31">
        <v>0.35</v>
      </c>
      <c r="AX31">
        <v>0.31</v>
      </c>
      <c r="AY31">
        <v>11.63</v>
      </c>
      <c r="AZ31">
        <v>117.51</v>
      </c>
      <c r="BA31">
        <v>85.69</v>
      </c>
      <c r="BB31">
        <v>0.49</v>
      </c>
      <c r="BC31">
        <v>0.17</v>
      </c>
      <c r="BD31">
        <v>50</v>
      </c>
      <c r="BE31">
        <v>0</v>
      </c>
      <c r="BF31">
        <v>0</v>
      </c>
      <c r="BG31">
        <v>30</v>
      </c>
      <c r="BH31">
        <v>125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591.59</v>
      </c>
      <c r="I32" s="88">
        <v>164.73999999999998</v>
      </c>
      <c r="J32" s="88">
        <v>3.5300000000000002</v>
      </c>
      <c r="K32" s="88">
        <v>0</v>
      </c>
      <c r="L32" s="88">
        <v>0.17</v>
      </c>
      <c r="M32" s="116">
        <v>0</v>
      </c>
      <c r="N32" s="115">
        <v>372.92999999999995</v>
      </c>
      <c r="O32" s="88">
        <v>360.32</v>
      </c>
      <c r="P32" s="88">
        <v>0</v>
      </c>
      <c r="Q32" s="88">
        <v>0</v>
      </c>
      <c r="R32" s="88">
        <v>0</v>
      </c>
      <c r="S32" s="116">
        <v>0</v>
      </c>
      <c r="W32">
        <v>0.31</v>
      </c>
      <c r="X32">
        <v>2.89</v>
      </c>
      <c r="Y32">
        <v>20</v>
      </c>
      <c r="Z32">
        <v>0</v>
      </c>
      <c r="AA32">
        <v>40.450000000000003</v>
      </c>
      <c r="AB32">
        <v>21.39</v>
      </c>
      <c r="AC32">
        <v>21.94</v>
      </c>
      <c r="AD32">
        <v>113.66</v>
      </c>
      <c r="AE32">
        <v>125.22</v>
      </c>
      <c r="AF32">
        <v>50</v>
      </c>
      <c r="AG32">
        <v>0</v>
      </c>
      <c r="AH32">
        <v>0.35</v>
      </c>
      <c r="AI32">
        <v>0</v>
      </c>
      <c r="AJ32">
        <v>33.01</v>
      </c>
      <c r="AK32">
        <v>3.22</v>
      </c>
      <c r="AL32">
        <v>75.13</v>
      </c>
      <c r="AM32">
        <v>239.92</v>
      </c>
      <c r="AN32">
        <v>216.72</v>
      </c>
      <c r="AO32">
        <v>0.25</v>
      </c>
      <c r="AP32">
        <v>0.35</v>
      </c>
      <c r="AQ32">
        <v>0.17</v>
      </c>
      <c r="AR32">
        <v>0.44</v>
      </c>
      <c r="AS32">
        <v>0</v>
      </c>
      <c r="AT32">
        <v>38.53</v>
      </c>
      <c r="AU32">
        <v>11.06</v>
      </c>
      <c r="AV32">
        <v>55</v>
      </c>
      <c r="AW32">
        <v>0.35</v>
      </c>
      <c r="AX32">
        <v>0.31</v>
      </c>
      <c r="AY32">
        <v>11.63</v>
      </c>
      <c r="AZ32">
        <v>117.51</v>
      </c>
      <c r="BA32">
        <v>85.69</v>
      </c>
      <c r="BB32">
        <v>0.49</v>
      </c>
      <c r="BC32">
        <v>0.17</v>
      </c>
      <c r="BD32">
        <v>50</v>
      </c>
      <c r="BE32">
        <v>0</v>
      </c>
      <c r="BF32">
        <v>0</v>
      </c>
      <c r="BG32">
        <v>30</v>
      </c>
      <c r="BH32">
        <v>125</v>
      </c>
      <c r="BI32">
        <v>1.48</v>
      </c>
      <c r="BJ32">
        <v>0.64</v>
      </c>
    </row>
    <row r="33" spans="1:62">
      <c r="A33" t="s">
        <v>282</v>
      </c>
      <c r="G33" t="s">
        <v>75</v>
      </c>
      <c r="H33" s="115">
        <v>593.07000000000005</v>
      </c>
      <c r="I33" s="88">
        <v>160.55000000000001</v>
      </c>
      <c r="J33" s="88">
        <v>3.5300000000000002</v>
      </c>
      <c r="K33" s="88">
        <v>0</v>
      </c>
      <c r="L33" s="88">
        <v>0.42</v>
      </c>
      <c r="M33" s="116">
        <v>0</v>
      </c>
      <c r="N33" s="115">
        <v>372.92999999999995</v>
      </c>
      <c r="O33" s="88">
        <v>360.32</v>
      </c>
      <c r="P33" s="88">
        <v>0</v>
      </c>
      <c r="Q33" s="88">
        <v>0</v>
      </c>
      <c r="R33" s="88">
        <v>0</v>
      </c>
      <c r="S33" s="116">
        <v>0</v>
      </c>
      <c r="W33">
        <v>0.31</v>
      </c>
      <c r="X33">
        <v>2.89</v>
      </c>
      <c r="Y33">
        <v>20</v>
      </c>
      <c r="Z33">
        <v>0</v>
      </c>
      <c r="AA33">
        <v>40.450000000000003</v>
      </c>
      <c r="AB33">
        <v>21.39</v>
      </c>
      <c r="AC33">
        <v>21.94</v>
      </c>
      <c r="AD33">
        <v>113.66</v>
      </c>
      <c r="AE33">
        <v>120.4</v>
      </c>
      <c r="AF33">
        <v>50</v>
      </c>
      <c r="AG33">
        <v>0</v>
      </c>
      <c r="AH33">
        <v>0.35</v>
      </c>
      <c r="AI33">
        <v>0</v>
      </c>
      <c r="AJ33">
        <v>33.01</v>
      </c>
      <c r="AK33">
        <v>3.22</v>
      </c>
      <c r="AL33">
        <v>75.13</v>
      </c>
      <c r="AM33">
        <v>239.92</v>
      </c>
      <c r="AN33">
        <v>216.72</v>
      </c>
      <c r="AO33">
        <v>0.25</v>
      </c>
      <c r="AP33">
        <v>0.35</v>
      </c>
      <c r="AQ33">
        <v>0.42</v>
      </c>
      <c r="AR33">
        <v>0.44</v>
      </c>
      <c r="AS33">
        <v>0</v>
      </c>
      <c r="AT33">
        <v>38.53</v>
      </c>
      <c r="AU33">
        <v>11.06</v>
      </c>
      <c r="AV33">
        <v>55</v>
      </c>
      <c r="AW33">
        <v>0.35</v>
      </c>
      <c r="AX33">
        <v>0.31</v>
      </c>
      <c r="AY33">
        <v>11.63</v>
      </c>
      <c r="AZ33">
        <v>117.51</v>
      </c>
      <c r="BA33">
        <v>85.69</v>
      </c>
      <c r="BB33">
        <v>0.49</v>
      </c>
      <c r="BC33">
        <v>0.17</v>
      </c>
      <c r="BD33">
        <v>50</v>
      </c>
      <c r="BE33">
        <v>0</v>
      </c>
      <c r="BF33">
        <v>0</v>
      </c>
      <c r="BG33">
        <v>30</v>
      </c>
      <c r="BH33">
        <v>125</v>
      </c>
      <c r="BI33">
        <v>2.96</v>
      </c>
      <c r="BJ33">
        <v>1.27</v>
      </c>
    </row>
    <row r="34" spans="1:62">
      <c r="A34" t="s">
        <v>283</v>
      </c>
      <c r="G34" t="s">
        <v>76</v>
      </c>
      <c r="H34" s="115">
        <v>600.09</v>
      </c>
      <c r="I34" s="88">
        <v>153.92000000000002</v>
      </c>
      <c r="J34" s="88">
        <v>3.5300000000000002</v>
      </c>
      <c r="K34" s="88">
        <v>0</v>
      </c>
      <c r="L34" s="88">
        <v>0.75</v>
      </c>
      <c r="M34" s="116">
        <v>0</v>
      </c>
      <c r="N34" s="115">
        <v>372.92999999999995</v>
      </c>
      <c r="O34" s="88">
        <v>360.32</v>
      </c>
      <c r="P34" s="88">
        <v>0</v>
      </c>
      <c r="Q34" s="88">
        <v>0</v>
      </c>
      <c r="R34" s="88">
        <v>0</v>
      </c>
      <c r="S34" s="116">
        <v>0</v>
      </c>
      <c r="W34">
        <v>0.31</v>
      </c>
      <c r="X34">
        <v>2.89</v>
      </c>
      <c r="Y34">
        <v>20</v>
      </c>
      <c r="Z34">
        <v>0</v>
      </c>
      <c r="AA34">
        <v>40.450000000000003</v>
      </c>
      <c r="AB34">
        <v>21.39</v>
      </c>
      <c r="AC34">
        <v>21.94</v>
      </c>
      <c r="AD34">
        <v>113.66</v>
      </c>
      <c r="AE34">
        <v>110.77</v>
      </c>
      <c r="AF34">
        <v>50</v>
      </c>
      <c r="AG34">
        <v>0</v>
      </c>
      <c r="AH34">
        <v>0.35</v>
      </c>
      <c r="AI34">
        <v>0</v>
      </c>
      <c r="AJ34">
        <v>33.01</v>
      </c>
      <c r="AK34">
        <v>3.22</v>
      </c>
      <c r="AL34">
        <v>75.13</v>
      </c>
      <c r="AM34">
        <v>239.92</v>
      </c>
      <c r="AN34">
        <v>216.72</v>
      </c>
      <c r="AO34">
        <v>0.25</v>
      </c>
      <c r="AP34">
        <v>0.35</v>
      </c>
      <c r="AQ34">
        <v>0.75</v>
      </c>
      <c r="AR34">
        <v>0.44</v>
      </c>
      <c r="AS34">
        <v>0</v>
      </c>
      <c r="AT34">
        <v>38.53</v>
      </c>
      <c r="AU34">
        <v>11.06</v>
      </c>
      <c r="AV34">
        <v>55</v>
      </c>
      <c r="AW34">
        <v>0.35</v>
      </c>
      <c r="AX34">
        <v>0.31</v>
      </c>
      <c r="AY34">
        <v>11.63</v>
      </c>
      <c r="AZ34">
        <v>117.51</v>
      </c>
      <c r="BA34">
        <v>85.69</v>
      </c>
      <c r="BB34">
        <v>0.49</v>
      </c>
      <c r="BC34">
        <v>0.17</v>
      </c>
      <c r="BD34">
        <v>50</v>
      </c>
      <c r="BE34">
        <v>0</v>
      </c>
      <c r="BF34">
        <v>0</v>
      </c>
      <c r="BG34">
        <v>30</v>
      </c>
      <c r="BH34">
        <v>125</v>
      </c>
      <c r="BI34">
        <v>9.98</v>
      </c>
      <c r="BJ34">
        <v>4.2699999999999996</v>
      </c>
    </row>
    <row r="35" spans="1:62">
      <c r="A35" t="s">
        <v>298</v>
      </c>
      <c r="G35" t="s">
        <v>77</v>
      </c>
      <c r="H35" s="115">
        <v>572</v>
      </c>
      <c r="I35" s="88">
        <v>134.72999999999999</v>
      </c>
      <c r="J35" s="88">
        <v>3.5300000000000002</v>
      </c>
      <c r="K35" s="88">
        <v>0</v>
      </c>
      <c r="L35" s="88">
        <v>1.06</v>
      </c>
      <c r="M35" s="116">
        <v>0</v>
      </c>
      <c r="N35" s="115">
        <v>372.92999999999995</v>
      </c>
      <c r="O35" s="88">
        <v>360.32</v>
      </c>
      <c r="P35" s="88">
        <v>0</v>
      </c>
      <c r="Q35" s="88">
        <v>0</v>
      </c>
      <c r="R35" s="88">
        <v>0</v>
      </c>
      <c r="S35" s="116">
        <v>0</v>
      </c>
      <c r="W35">
        <v>0.31</v>
      </c>
      <c r="X35">
        <v>2.89</v>
      </c>
      <c r="Y35">
        <v>20</v>
      </c>
      <c r="Z35">
        <v>0</v>
      </c>
      <c r="AA35">
        <v>40.450000000000003</v>
      </c>
      <c r="AB35">
        <v>21.39</v>
      </c>
      <c r="AC35">
        <v>21.94</v>
      </c>
      <c r="AD35">
        <v>74.17</v>
      </c>
      <c r="AE35">
        <v>86.69</v>
      </c>
      <c r="AF35">
        <v>50</v>
      </c>
      <c r="AG35">
        <v>0</v>
      </c>
      <c r="AH35">
        <v>0.35</v>
      </c>
      <c r="AI35">
        <v>0</v>
      </c>
      <c r="AJ35">
        <v>33.01</v>
      </c>
      <c r="AK35">
        <v>3.22</v>
      </c>
      <c r="AL35">
        <v>75.13</v>
      </c>
      <c r="AM35">
        <v>239.92</v>
      </c>
      <c r="AN35">
        <v>216.72</v>
      </c>
      <c r="AO35">
        <v>0.25</v>
      </c>
      <c r="AP35">
        <v>0.35</v>
      </c>
      <c r="AQ35">
        <v>1.06</v>
      </c>
      <c r="AR35">
        <v>0.44</v>
      </c>
      <c r="AS35">
        <v>0</v>
      </c>
      <c r="AT35">
        <v>38.53</v>
      </c>
      <c r="AU35">
        <v>11.06</v>
      </c>
      <c r="AV35">
        <v>55</v>
      </c>
      <c r="AW35">
        <v>0.35</v>
      </c>
      <c r="AX35">
        <v>0.31</v>
      </c>
      <c r="AY35">
        <v>11.63</v>
      </c>
      <c r="AZ35">
        <v>117.51</v>
      </c>
      <c r="BA35">
        <v>85.69</v>
      </c>
      <c r="BB35">
        <v>0.49</v>
      </c>
      <c r="BC35">
        <v>0.17</v>
      </c>
      <c r="BD35">
        <v>50</v>
      </c>
      <c r="BE35">
        <v>0</v>
      </c>
      <c r="BF35">
        <v>0</v>
      </c>
      <c r="BG35">
        <v>30</v>
      </c>
      <c r="BH35">
        <v>125</v>
      </c>
      <c r="BI35">
        <v>21.38</v>
      </c>
      <c r="BJ35">
        <v>9.16</v>
      </c>
    </row>
    <row r="36" spans="1:62">
      <c r="A36" t="s">
        <v>331</v>
      </c>
      <c r="G36" t="s">
        <v>78</v>
      </c>
      <c r="H36" s="115">
        <v>556.72</v>
      </c>
      <c r="I36" s="88">
        <v>140.57</v>
      </c>
      <c r="J36" s="88">
        <v>3.5300000000000002</v>
      </c>
      <c r="K36" s="88">
        <v>0</v>
      </c>
      <c r="L36" s="88">
        <v>1.3</v>
      </c>
      <c r="M36" s="116">
        <v>0</v>
      </c>
      <c r="N36" s="115">
        <v>372.92999999999995</v>
      </c>
      <c r="O36" s="88">
        <v>360.32</v>
      </c>
      <c r="P36" s="88">
        <v>0</v>
      </c>
      <c r="Q36" s="88">
        <v>0</v>
      </c>
      <c r="R36" s="88">
        <v>0</v>
      </c>
      <c r="S36" s="116">
        <v>0</v>
      </c>
      <c r="W36">
        <v>0.31</v>
      </c>
      <c r="X36">
        <v>2.89</v>
      </c>
      <c r="Y36">
        <v>20</v>
      </c>
      <c r="Z36">
        <v>0</v>
      </c>
      <c r="AA36">
        <v>40.450000000000003</v>
      </c>
      <c r="AB36">
        <v>21.39</v>
      </c>
      <c r="AC36">
        <v>21.94</v>
      </c>
      <c r="AD36">
        <v>45.27</v>
      </c>
      <c r="AE36">
        <v>86.69</v>
      </c>
      <c r="AF36">
        <v>50</v>
      </c>
      <c r="AG36">
        <v>0</v>
      </c>
      <c r="AH36">
        <v>0.35</v>
      </c>
      <c r="AI36">
        <v>0</v>
      </c>
      <c r="AJ36">
        <v>33.01</v>
      </c>
      <c r="AK36">
        <v>3.22</v>
      </c>
      <c r="AL36">
        <v>75.13</v>
      </c>
      <c r="AM36">
        <v>239.92</v>
      </c>
      <c r="AN36">
        <v>216.72</v>
      </c>
      <c r="AO36">
        <v>0.25</v>
      </c>
      <c r="AP36">
        <v>0.35</v>
      </c>
      <c r="AQ36">
        <v>1.3</v>
      </c>
      <c r="AR36">
        <v>0.44</v>
      </c>
      <c r="AS36">
        <v>0</v>
      </c>
      <c r="AT36">
        <v>38.53</v>
      </c>
      <c r="AU36">
        <v>11.06</v>
      </c>
      <c r="AV36">
        <v>55</v>
      </c>
      <c r="AW36">
        <v>0.35</v>
      </c>
      <c r="AX36">
        <v>0.31</v>
      </c>
      <c r="AY36">
        <v>11.63</v>
      </c>
      <c r="AZ36">
        <v>117.51</v>
      </c>
      <c r="BA36">
        <v>85.69</v>
      </c>
      <c r="BB36">
        <v>0.49</v>
      </c>
      <c r="BC36">
        <v>0.17</v>
      </c>
      <c r="BD36">
        <v>50</v>
      </c>
      <c r="BE36">
        <v>0</v>
      </c>
      <c r="BF36">
        <v>0</v>
      </c>
      <c r="BG36">
        <v>30</v>
      </c>
      <c r="BH36">
        <v>125</v>
      </c>
      <c r="BI36">
        <v>35</v>
      </c>
      <c r="BJ36">
        <v>15</v>
      </c>
    </row>
    <row r="37" spans="1:62">
      <c r="A37" t="s">
        <v>332</v>
      </c>
      <c r="G37" t="s">
        <v>79</v>
      </c>
      <c r="H37" s="115">
        <v>546.72</v>
      </c>
      <c r="I37" s="88">
        <v>129.4</v>
      </c>
      <c r="J37" s="88">
        <v>3.5300000000000002</v>
      </c>
      <c r="K37" s="88">
        <v>0</v>
      </c>
      <c r="L37" s="88">
        <v>1.73</v>
      </c>
      <c r="M37" s="116">
        <v>0</v>
      </c>
      <c r="N37" s="115">
        <v>372.92999999999995</v>
      </c>
      <c r="O37" s="88">
        <v>360.32</v>
      </c>
      <c r="P37" s="88">
        <v>0</v>
      </c>
      <c r="Q37" s="88">
        <v>0</v>
      </c>
      <c r="R37" s="88">
        <v>0</v>
      </c>
      <c r="S37" s="116">
        <v>0</v>
      </c>
      <c r="W37">
        <v>0.31</v>
      </c>
      <c r="X37">
        <v>2.89</v>
      </c>
      <c r="Y37">
        <v>20</v>
      </c>
      <c r="Z37">
        <v>0</v>
      </c>
      <c r="AA37">
        <v>40.450000000000003</v>
      </c>
      <c r="AB37">
        <v>21.39</v>
      </c>
      <c r="AC37">
        <v>21.94</v>
      </c>
      <c r="AD37">
        <v>16.37</v>
      </c>
      <c r="AE37">
        <v>67.42</v>
      </c>
      <c r="AF37">
        <v>50</v>
      </c>
      <c r="AG37">
        <v>0</v>
      </c>
      <c r="AH37">
        <v>0.35</v>
      </c>
      <c r="AI37">
        <v>0</v>
      </c>
      <c r="AJ37">
        <v>33.01</v>
      </c>
      <c r="AK37">
        <v>3.22</v>
      </c>
      <c r="AL37">
        <v>75.13</v>
      </c>
      <c r="AM37">
        <v>239.92</v>
      </c>
      <c r="AN37">
        <v>216.72</v>
      </c>
      <c r="AO37">
        <v>0.25</v>
      </c>
      <c r="AP37">
        <v>0.35</v>
      </c>
      <c r="AQ37">
        <v>1.73</v>
      </c>
      <c r="AR37">
        <v>0.44</v>
      </c>
      <c r="AS37">
        <v>0</v>
      </c>
      <c r="AT37">
        <v>38.53</v>
      </c>
      <c r="AU37">
        <v>11.06</v>
      </c>
      <c r="AV37">
        <v>55</v>
      </c>
      <c r="AW37">
        <v>0.35</v>
      </c>
      <c r="AX37">
        <v>0.31</v>
      </c>
      <c r="AY37">
        <v>11.63</v>
      </c>
      <c r="AZ37">
        <v>117.51</v>
      </c>
      <c r="BA37">
        <v>85.69</v>
      </c>
      <c r="BB37">
        <v>0.49</v>
      </c>
      <c r="BC37">
        <v>0.17</v>
      </c>
      <c r="BD37">
        <v>50</v>
      </c>
      <c r="BE37">
        <v>0</v>
      </c>
      <c r="BF37">
        <v>0</v>
      </c>
      <c r="BG37">
        <v>30</v>
      </c>
      <c r="BH37">
        <v>125</v>
      </c>
      <c r="BI37">
        <v>53.9</v>
      </c>
      <c r="BJ37">
        <v>23.1</v>
      </c>
    </row>
    <row r="38" spans="1:62">
      <c r="A38" t="s">
        <v>333</v>
      </c>
      <c r="G38" t="s">
        <v>80</v>
      </c>
      <c r="H38" s="115">
        <v>506.00000000000006</v>
      </c>
      <c r="I38" s="88">
        <v>121.85999999999999</v>
      </c>
      <c r="J38" s="88">
        <v>3.5300000000000002</v>
      </c>
      <c r="K38" s="88">
        <v>0</v>
      </c>
      <c r="L38" s="88">
        <v>2.25</v>
      </c>
      <c r="M38" s="116">
        <v>0</v>
      </c>
      <c r="N38" s="115">
        <v>372.92999999999995</v>
      </c>
      <c r="O38" s="88">
        <v>360.32</v>
      </c>
      <c r="P38" s="88">
        <v>0</v>
      </c>
      <c r="Q38" s="88">
        <v>0</v>
      </c>
      <c r="R38" s="88">
        <v>0</v>
      </c>
      <c r="S38" s="116">
        <v>0</v>
      </c>
      <c r="W38">
        <v>0.31</v>
      </c>
      <c r="X38">
        <v>2.89</v>
      </c>
      <c r="Y38">
        <v>20</v>
      </c>
      <c r="Z38">
        <v>0</v>
      </c>
      <c r="AA38">
        <v>24.08</v>
      </c>
      <c r="AB38">
        <v>21.39</v>
      </c>
      <c r="AC38">
        <v>21.94</v>
      </c>
      <c r="AD38">
        <v>0</v>
      </c>
      <c r="AE38">
        <v>52.98</v>
      </c>
      <c r="AF38">
        <v>50</v>
      </c>
      <c r="AG38">
        <v>0</v>
      </c>
      <c r="AH38">
        <v>0.35</v>
      </c>
      <c r="AI38">
        <v>0</v>
      </c>
      <c r="AJ38">
        <v>33.01</v>
      </c>
      <c r="AK38">
        <v>3.22</v>
      </c>
      <c r="AL38">
        <v>75.13</v>
      </c>
      <c r="AM38">
        <v>239.92</v>
      </c>
      <c r="AN38">
        <v>192.64</v>
      </c>
      <c r="AO38">
        <v>0.25</v>
      </c>
      <c r="AP38">
        <v>0.35</v>
      </c>
      <c r="AQ38">
        <v>2.25</v>
      </c>
      <c r="AR38">
        <v>0.44</v>
      </c>
      <c r="AS38">
        <v>0</v>
      </c>
      <c r="AT38">
        <v>38.53</v>
      </c>
      <c r="AU38">
        <v>11.06</v>
      </c>
      <c r="AV38">
        <v>55</v>
      </c>
      <c r="AW38">
        <v>0.35</v>
      </c>
      <c r="AX38">
        <v>0.31</v>
      </c>
      <c r="AY38">
        <v>11.63</v>
      </c>
      <c r="AZ38">
        <v>117.51</v>
      </c>
      <c r="BA38">
        <v>85.69</v>
      </c>
      <c r="BB38">
        <v>0.49</v>
      </c>
      <c r="BC38">
        <v>0.17</v>
      </c>
      <c r="BD38">
        <v>50</v>
      </c>
      <c r="BE38">
        <v>0</v>
      </c>
      <c r="BF38">
        <v>0</v>
      </c>
      <c r="BG38">
        <v>30</v>
      </c>
      <c r="BH38">
        <v>125</v>
      </c>
      <c r="BI38">
        <v>70</v>
      </c>
      <c r="BJ38">
        <v>30</v>
      </c>
    </row>
    <row r="39" spans="1:62">
      <c r="A39" t="s">
        <v>334</v>
      </c>
      <c r="G39" t="s">
        <v>81</v>
      </c>
      <c r="H39" s="115">
        <v>231.65</v>
      </c>
      <c r="I39" s="88">
        <v>119.72</v>
      </c>
      <c r="J39" s="88">
        <v>3.5300000000000002</v>
      </c>
      <c r="K39" s="88">
        <v>0</v>
      </c>
      <c r="L39" s="88">
        <v>2.86</v>
      </c>
      <c r="M39" s="116">
        <v>0</v>
      </c>
      <c r="N39" s="115">
        <v>372.92999999999995</v>
      </c>
      <c r="O39" s="88">
        <v>360.32</v>
      </c>
      <c r="P39" s="88">
        <v>0</v>
      </c>
      <c r="Q39" s="88">
        <v>0</v>
      </c>
      <c r="R39" s="88">
        <v>0</v>
      </c>
      <c r="S39" s="116">
        <v>0</v>
      </c>
      <c r="W39">
        <v>0.31</v>
      </c>
      <c r="X39">
        <v>2.89</v>
      </c>
      <c r="Y39">
        <v>20</v>
      </c>
      <c r="Z39">
        <v>0</v>
      </c>
      <c r="AA39">
        <v>0</v>
      </c>
      <c r="AB39">
        <v>21.39</v>
      </c>
      <c r="AC39">
        <v>21.94</v>
      </c>
      <c r="AD39">
        <v>0</v>
      </c>
      <c r="AE39">
        <v>43.34</v>
      </c>
      <c r="AF39">
        <v>50</v>
      </c>
      <c r="AG39">
        <v>0</v>
      </c>
      <c r="AH39">
        <v>0.35</v>
      </c>
      <c r="AI39">
        <v>0</v>
      </c>
      <c r="AJ39">
        <v>33.01</v>
      </c>
      <c r="AK39">
        <v>3.22</v>
      </c>
      <c r="AL39">
        <v>0</v>
      </c>
      <c r="AM39">
        <v>239.92</v>
      </c>
      <c r="AN39">
        <v>0</v>
      </c>
      <c r="AO39">
        <v>0.25</v>
      </c>
      <c r="AP39">
        <v>0.35</v>
      </c>
      <c r="AQ39">
        <v>2.86</v>
      </c>
      <c r="AR39">
        <v>0.44</v>
      </c>
      <c r="AS39">
        <v>0</v>
      </c>
      <c r="AT39">
        <v>38.53</v>
      </c>
      <c r="AU39">
        <v>11.06</v>
      </c>
      <c r="AV39">
        <v>55</v>
      </c>
      <c r="AW39">
        <v>0.35</v>
      </c>
      <c r="AX39">
        <v>0.31</v>
      </c>
      <c r="AY39">
        <v>11.63</v>
      </c>
      <c r="AZ39">
        <v>117.51</v>
      </c>
      <c r="BA39">
        <v>85.69</v>
      </c>
      <c r="BB39">
        <v>0.49</v>
      </c>
      <c r="BC39">
        <v>0.17</v>
      </c>
      <c r="BD39">
        <v>50</v>
      </c>
      <c r="BE39">
        <v>0</v>
      </c>
      <c r="BF39">
        <v>0</v>
      </c>
      <c r="BG39">
        <v>30</v>
      </c>
      <c r="BH39">
        <v>125</v>
      </c>
      <c r="BI39">
        <v>87.5</v>
      </c>
      <c r="BJ39">
        <v>37.5</v>
      </c>
    </row>
    <row r="40" spans="1:62">
      <c r="A40" t="s">
        <v>355</v>
      </c>
      <c r="G40" t="s">
        <v>82</v>
      </c>
      <c r="H40" s="115">
        <v>231.65</v>
      </c>
      <c r="I40" s="88">
        <v>124.53999999999999</v>
      </c>
      <c r="J40" s="88">
        <v>3.5300000000000002</v>
      </c>
      <c r="K40" s="88">
        <v>0</v>
      </c>
      <c r="L40" s="88">
        <v>3.29</v>
      </c>
      <c r="M40" s="116">
        <v>0</v>
      </c>
      <c r="N40" s="115">
        <v>372.92999999999995</v>
      </c>
      <c r="O40" s="88">
        <v>360.32</v>
      </c>
      <c r="P40" s="88">
        <v>0</v>
      </c>
      <c r="Q40" s="88">
        <v>0</v>
      </c>
      <c r="R40" s="88">
        <v>0</v>
      </c>
      <c r="S40" s="116">
        <v>0</v>
      </c>
      <c r="W40">
        <v>0.31</v>
      </c>
      <c r="X40">
        <v>2.89</v>
      </c>
      <c r="Y40">
        <v>20</v>
      </c>
      <c r="Z40">
        <v>0</v>
      </c>
      <c r="AA40">
        <v>0</v>
      </c>
      <c r="AB40">
        <v>21.39</v>
      </c>
      <c r="AC40">
        <v>21.94</v>
      </c>
      <c r="AD40">
        <v>0</v>
      </c>
      <c r="AE40">
        <v>48.16</v>
      </c>
      <c r="AF40">
        <v>50</v>
      </c>
      <c r="AG40">
        <v>0</v>
      </c>
      <c r="AH40">
        <v>0.35</v>
      </c>
      <c r="AI40">
        <v>0</v>
      </c>
      <c r="AJ40">
        <v>33.01</v>
      </c>
      <c r="AK40">
        <v>3.22</v>
      </c>
      <c r="AL40">
        <v>0</v>
      </c>
      <c r="AM40">
        <v>239.92</v>
      </c>
      <c r="AN40">
        <v>0</v>
      </c>
      <c r="AO40">
        <v>0.25</v>
      </c>
      <c r="AP40">
        <v>0.35</v>
      </c>
      <c r="AQ40">
        <v>3.29</v>
      </c>
      <c r="AR40">
        <v>0.44</v>
      </c>
      <c r="AS40">
        <v>0</v>
      </c>
      <c r="AT40">
        <v>38.53</v>
      </c>
      <c r="AU40">
        <v>11.06</v>
      </c>
      <c r="AV40">
        <v>55</v>
      </c>
      <c r="AW40">
        <v>0.35</v>
      </c>
      <c r="AX40">
        <v>0.31</v>
      </c>
      <c r="AY40">
        <v>11.63</v>
      </c>
      <c r="AZ40">
        <v>117.51</v>
      </c>
      <c r="BA40">
        <v>85.69</v>
      </c>
      <c r="BB40">
        <v>0.49</v>
      </c>
      <c r="BC40">
        <v>0.17</v>
      </c>
      <c r="BD40">
        <v>50</v>
      </c>
      <c r="BE40">
        <v>0</v>
      </c>
      <c r="BF40">
        <v>0</v>
      </c>
      <c r="BG40">
        <v>30</v>
      </c>
      <c r="BH40">
        <v>125</v>
      </c>
      <c r="BI40">
        <v>87.5</v>
      </c>
      <c r="BJ40">
        <v>37.5</v>
      </c>
    </row>
    <row r="41" spans="1:62">
      <c r="A41" t="s">
        <v>356</v>
      </c>
      <c r="G41" t="s">
        <v>83</v>
      </c>
      <c r="H41" s="115">
        <v>249.15</v>
      </c>
      <c r="I41" s="88">
        <v>127.22</v>
      </c>
      <c r="J41" s="88">
        <v>3.5300000000000002</v>
      </c>
      <c r="K41" s="88">
        <v>0</v>
      </c>
      <c r="L41" s="88">
        <v>3.68</v>
      </c>
      <c r="M41" s="116">
        <v>0</v>
      </c>
      <c r="N41" s="115">
        <v>372.92999999999995</v>
      </c>
      <c r="O41" s="88">
        <v>360.32</v>
      </c>
      <c r="P41" s="88">
        <v>0</v>
      </c>
      <c r="Q41" s="88">
        <v>0</v>
      </c>
      <c r="R41" s="88">
        <v>0</v>
      </c>
      <c r="S41" s="116">
        <v>0</v>
      </c>
      <c r="W41">
        <v>0.31</v>
      </c>
      <c r="X41">
        <v>2.89</v>
      </c>
      <c r="Y41">
        <v>20</v>
      </c>
      <c r="Z41">
        <v>0</v>
      </c>
      <c r="AA41">
        <v>0</v>
      </c>
      <c r="AB41">
        <v>21.39</v>
      </c>
      <c r="AC41">
        <v>21.94</v>
      </c>
      <c r="AD41">
        <v>0</v>
      </c>
      <c r="AE41">
        <v>81.87</v>
      </c>
      <c r="AF41">
        <v>50</v>
      </c>
      <c r="AG41">
        <v>0</v>
      </c>
      <c r="AH41">
        <v>0.35</v>
      </c>
      <c r="AI41">
        <v>0</v>
      </c>
      <c r="AJ41">
        <v>33.01</v>
      </c>
      <c r="AK41">
        <v>3.22</v>
      </c>
      <c r="AL41">
        <v>0</v>
      </c>
      <c r="AM41">
        <v>239.92</v>
      </c>
      <c r="AN41">
        <v>0</v>
      </c>
      <c r="AO41">
        <v>0.25</v>
      </c>
      <c r="AP41">
        <v>0.35</v>
      </c>
      <c r="AQ41">
        <v>3.68</v>
      </c>
      <c r="AR41">
        <v>0.44</v>
      </c>
      <c r="AS41">
        <v>0</v>
      </c>
      <c r="AT41">
        <v>0</v>
      </c>
      <c r="AU41">
        <v>11.06</v>
      </c>
      <c r="AV41">
        <v>55</v>
      </c>
      <c r="AW41">
        <v>0.35</v>
      </c>
      <c r="AX41">
        <v>0.31</v>
      </c>
      <c r="AY41">
        <v>11.63</v>
      </c>
      <c r="AZ41">
        <v>117.51</v>
      </c>
      <c r="BA41">
        <v>85.69</v>
      </c>
      <c r="BB41">
        <v>0.49</v>
      </c>
      <c r="BC41">
        <v>0.17</v>
      </c>
      <c r="BD41">
        <v>50</v>
      </c>
      <c r="BE41">
        <v>0</v>
      </c>
      <c r="BF41">
        <v>0</v>
      </c>
      <c r="BG41">
        <v>30</v>
      </c>
      <c r="BH41">
        <v>125</v>
      </c>
      <c r="BI41">
        <v>105</v>
      </c>
      <c r="BJ41">
        <v>45</v>
      </c>
    </row>
    <row r="42" spans="1:62">
      <c r="A42" t="s">
        <v>357</v>
      </c>
      <c r="G42" t="s">
        <v>84</v>
      </c>
      <c r="H42" s="115">
        <v>258.25</v>
      </c>
      <c r="I42" s="88">
        <v>121.48999999999998</v>
      </c>
      <c r="J42" s="88">
        <v>3.5300000000000002</v>
      </c>
      <c r="K42" s="88">
        <v>0</v>
      </c>
      <c r="L42" s="88">
        <v>4.08</v>
      </c>
      <c r="M42" s="116">
        <v>0</v>
      </c>
      <c r="N42" s="115">
        <v>372.92999999999995</v>
      </c>
      <c r="O42" s="88">
        <v>360.32</v>
      </c>
      <c r="P42" s="88">
        <v>0</v>
      </c>
      <c r="Q42" s="88">
        <v>0</v>
      </c>
      <c r="R42" s="88">
        <v>0</v>
      </c>
      <c r="S42" s="116">
        <v>0</v>
      </c>
      <c r="W42">
        <v>0.31</v>
      </c>
      <c r="X42">
        <v>2.89</v>
      </c>
      <c r="Y42">
        <v>20</v>
      </c>
      <c r="Z42">
        <v>0</v>
      </c>
      <c r="AA42">
        <v>0</v>
      </c>
      <c r="AB42">
        <v>21.39</v>
      </c>
      <c r="AC42">
        <v>21.94</v>
      </c>
      <c r="AD42">
        <v>0</v>
      </c>
      <c r="AE42">
        <v>72.239999999999995</v>
      </c>
      <c r="AF42">
        <v>50</v>
      </c>
      <c r="AG42">
        <v>0</v>
      </c>
      <c r="AH42">
        <v>0.35</v>
      </c>
      <c r="AI42">
        <v>0</v>
      </c>
      <c r="AJ42">
        <v>33.01</v>
      </c>
      <c r="AK42">
        <v>3.22</v>
      </c>
      <c r="AL42">
        <v>0</v>
      </c>
      <c r="AM42">
        <v>239.92</v>
      </c>
      <c r="AN42">
        <v>0</v>
      </c>
      <c r="AO42">
        <v>0.25</v>
      </c>
      <c r="AP42">
        <v>0.35</v>
      </c>
      <c r="AQ42">
        <v>4.08</v>
      </c>
      <c r="AR42">
        <v>0.44</v>
      </c>
      <c r="AS42">
        <v>0</v>
      </c>
      <c r="AT42">
        <v>0</v>
      </c>
      <c r="AU42">
        <v>11.06</v>
      </c>
      <c r="AV42">
        <v>55</v>
      </c>
      <c r="AW42">
        <v>0.35</v>
      </c>
      <c r="AX42">
        <v>0.31</v>
      </c>
      <c r="AY42">
        <v>11.63</v>
      </c>
      <c r="AZ42">
        <v>117.51</v>
      </c>
      <c r="BA42">
        <v>85.69</v>
      </c>
      <c r="BB42">
        <v>0.49</v>
      </c>
      <c r="BC42">
        <v>0.17</v>
      </c>
      <c r="BD42">
        <v>50</v>
      </c>
      <c r="BE42">
        <v>0</v>
      </c>
      <c r="BF42">
        <v>0</v>
      </c>
      <c r="BG42">
        <v>30</v>
      </c>
      <c r="BH42">
        <v>125</v>
      </c>
      <c r="BI42">
        <v>114.1</v>
      </c>
      <c r="BJ42">
        <v>48.9</v>
      </c>
    </row>
    <row r="43" spans="1:62">
      <c r="A43" t="s">
        <v>363</v>
      </c>
      <c r="G43" t="s">
        <v>85</v>
      </c>
      <c r="H43" s="115">
        <v>250.16000000000003</v>
      </c>
      <c r="I43" s="88">
        <v>127.19</v>
      </c>
      <c r="J43" s="88">
        <v>3.5300000000000002</v>
      </c>
      <c r="K43" s="88">
        <v>0</v>
      </c>
      <c r="L43" s="88">
        <v>4.4400000000000004</v>
      </c>
      <c r="M43" s="116">
        <v>0</v>
      </c>
      <c r="N43" s="115">
        <v>372.92999999999995</v>
      </c>
      <c r="O43" s="88">
        <v>360.32</v>
      </c>
      <c r="P43" s="88">
        <v>0</v>
      </c>
      <c r="Q43" s="88">
        <v>0</v>
      </c>
      <c r="R43" s="88">
        <v>0</v>
      </c>
      <c r="S43" s="116">
        <v>0</v>
      </c>
      <c r="W43">
        <v>0.31</v>
      </c>
      <c r="X43">
        <v>2.89</v>
      </c>
      <c r="Y43">
        <v>20</v>
      </c>
      <c r="Z43">
        <v>0</v>
      </c>
      <c r="AA43">
        <v>0</v>
      </c>
      <c r="AB43">
        <v>0</v>
      </c>
      <c r="AC43">
        <v>21.94</v>
      </c>
      <c r="AD43">
        <v>0</v>
      </c>
      <c r="AE43">
        <v>72.239999999999995</v>
      </c>
      <c r="AF43">
        <v>50</v>
      </c>
      <c r="AG43">
        <v>0</v>
      </c>
      <c r="AH43">
        <v>0.35</v>
      </c>
      <c r="AI43">
        <v>0</v>
      </c>
      <c r="AJ43">
        <v>33.01</v>
      </c>
      <c r="AK43">
        <v>3.22</v>
      </c>
      <c r="AL43">
        <v>0</v>
      </c>
      <c r="AM43">
        <v>239.92</v>
      </c>
      <c r="AN43">
        <v>0</v>
      </c>
      <c r="AO43">
        <v>0.25</v>
      </c>
      <c r="AP43">
        <v>0.35</v>
      </c>
      <c r="AQ43">
        <v>4.4400000000000004</v>
      </c>
      <c r="AR43">
        <v>0.44</v>
      </c>
      <c r="AS43">
        <v>0</v>
      </c>
      <c r="AT43">
        <v>0</v>
      </c>
      <c r="AU43">
        <v>11.06</v>
      </c>
      <c r="AV43">
        <v>55</v>
      </c>
      <c r="AW43">
        <v>0.35</v>
      </c>
      <c r="AX43">
        <v>0.31</v>
      </c>
      <c r="AY43">
        <v>11.63</v>
      </c>
      <c r="AZ43">
        <v>117.51</v>
      </c>
      <c r="BA43">
        <v>85.69</v>
      </c>
      <c r="BB43">
        <v>0.49</v>
      </c>
      <c r="BC43">
        <v>0.17</v>
      </c>
      <c r="BD43">
        <v>50</v>
      </c>
      <c r="BE43">
        <v>0</v>
      </c>
      <c r="BF43">
        <v>0</v>
      </c>
      <c r="BG43">
        <v>30</v>
      </c>
      <c r="BH43">
        <v>125</v>
      </c>
      <c r="BI43">
        <v>127.4</v>
      </c>
      <c r="BJ43">
        <v>54.6</v>
      </c>
    </row>
    <row r="44" spans="1:62">
      <c r="A44" t="s">
        <v>367</v>
      </c>
      <c r="G44" t="s">
        <v>86</v>
      </c>
      <c r="H44" s="115">
        <v>259.26</v>
      </c>
      <c r="I44" s="88">
        <v>121.46000000000001</v>
      </c>
      <c r="J44" s="88">
        <v>3.5300000000000002</v>
      </c>
      <c r="K44" s="88">
        <v>0</v>
      </c>
      <c r="L44" s="88">
        <v>4.82</v>
      </c>
      <c r="M44" s="116">
        <v>0</v>
      </c>
      <c r="N44" s="115">
        <v>372.92999999999995</v>
      </c>
      <c r="O44" s="88">
        <v>360.32</v>
      </c>
      <c r="P44" s="88">
        <v>0</v>
      </c>
      <c r="Q44" s="88">
        <v>0</v>
      </c>
      <c r="R44" s="88">
        <v>0</v>
      </c>
      <c r="S44" s="116">
        <v>0</v>
      </c>
      <c r="W44">
        <v>0.31</v>
      </c>
      <c r="X44">
        <v>2.89</v>
      </c>
      <c r="Y44">
        <v>20</v>
      </c>
      <c r="Z44">
        <v>0</v>
      </c>
      <c r="AA44">
        <v>0</v>
      </c>
      <c r="AB44">
        <v>0</v>
      </c>
      <c r="AC44">
        <v>21.94</v>
      </c>
      <c r="AD44">
        <v>0</v>
      </c>
      <c r="AE44">
        <v>62.61</v>
      </c>
      <c r="AF44">
        <v>50</v>
      </c>
      <c r="AG44">
        <v>0</v>
      </c>
      <c r="AH44">
        <v>0.35</v>
      </c>
      <c r="AI44">
        <v>0</v>
      </c>
      <c r="AJ44">
        <v>33.01</v>
      </c>
      <c r="AK44">
        <v>3.22</v>
      </c>
      <c r="AL44">
        <v>0</v>
      </c>
      <c r="AM44">
        <v>239.92</v>
      </c>
      <c r="AN44">
        <v>0</v>
      </c>
      <c r="AO44">
        <v>0.25</v>
      </c>
      <c r="AP44">
        <v>0.35</v>
      </c>
      <c r="AQ44">
        <v>4.82</v>
      </c>
      <c r="AR44">
        <v>0.44</v>
      </c>
      <c r="AS44">
        <v>0</v>
      </c>
      <c r="AT44">
        <v>0</v>
      </c>
      <c r="AU44">
        <v>11.06</v>
      </c>
      <c r="AV44">
        <v>55</v>
      </c>
      <c r="AW44">
        <v>0.35</v>
      </c>
      <c r="AX44">
        <v>0.31</v>
      </c>
      <c r="AY44">
        <v>11.63</v>
      </c>
      <c r="AZ44">
        <v>117.51</v>
      </c>
      <c r="BA44">
        <v>85.69</v>
      </c>
      <c r="BB44">
        <v>0.49</v>
      </c>
      <c r="BC44">
        <v>0.17</v>
      </c>
      <c r="BD44">
        <v>50</v>
      </c>
      <c r="BE44">
        <v>0</v>
      </c>
      <c r="BF44">
        <v>0</v>
      </c>
      <c r="BG44">
        <v>30</v>
      </c>
      <c r="BH44">
        <v>125</v>
      </c>
      <c r="BI44">
        <v>136.5</v>
      </c>
      <c r="BJ44">
        <v>58.5</v>
      </c>
    </row>
    <row r="45" spans="1:62">
      <c r="A45" t="s">
        <v>390</v>
      </c>
      <c r="G45" t="s">
        <v>87</v>
      </c>
      <c r="H45" s="115">
        <v>273.87</v>
      </c>
      <c r="I45" s="88">
        <v>122.9</v>
      </c>
      <c r="J45" s="88">
        <v>3.5300000000000002</v>
      </c>
      <c r="K45" s="88">
        <v>0</v>
      </c>
      <c r="L45" s="88">
        <v>4.9400000000000004</v>
      </c>
      <c r="M45" s="116">
        <v>0</v>
      </c>
      <c r="N45" s="115">
        <v>372.92999999999995</v>
      </c>
      <c r="O45" s="88">
        <v>360.32</v>
      </c>
      <c r="P45" s="88">
        <v>0</v>
      </c>
      <c r="Q45" s="88">
        <v>0</v>
      </c>
      <c r="R45" s="88">
        <v>0</v>
      </c>
      <c r="S45" s="116">
        <v>0</v>
      </c>
      <c r="W45">
        <v>0.31</v>
      </c>
      <c r="X45">
        <v>2.89</v>
      </c>
      <c r="Y45">
        <v>20</v>
      </c>
      <c r="Z45">
        <v>0</v>
      </c>
      <c r="AA45">
        <v>0</v>
      </c>
      <c r="AB45">
        <v>0</v>
      </c>
      <c r="AC45">
        <v>21.94</v>
      </c>
      <c r="AD45">
        <v>0</v>
      </c>
      <c r="AE45">
        <v>57.79</v>
      </c>
      <c r="AF45">
        <v>50</v>
      </c>
      <c r="AG45">
        <v>0</v>
      </c>
      <c r="AH45">
        <v>0.35</v>
      </c>
      <c r="AI45">
        <v>0</v>
      </c>
      <c r="AJ45">
        <v>33.01</v>
      </c>
      <c r="AK45">
        <v>3.22</v>
      </c>
      <c r="AL45">
        <v>0</v>
      </c>
      <c r="AM45">
        <v>239.92</v>
      </c>
      <c r="AN45">
        <v>0</v>
      </c>
      <c r="AO45">
        <v>0.25</v>
      </c>
      <c r="AP45">
        <v>0.35</v>
      </c>
      <c r="AQ45">
        <v>4.9400000000000004</v>
      </c>
      <c r="AR45">
        <v>0.44</v>
      </c>
      <c r="AS45">
        <v>0</v>
      </c>
      <c r="AT45">
        <v>0</v>
      </c>
      <c r="AU45">
        <v>11.06</v>
      </c>
      <c r="AV45">
        <v>55</v>
      </c>
      <c r="AW45">
        <v>0.35</v>
      </c>
      <c r="AX45">
        <v>0.31</v>
      </c>
      <c r="AY45">
        <v>11.63</v>
      </c>
      <c r="AZ45">
        <v>117.51</v>
      </c>
      <c r="BA45">
        <v>85.69</v>
      </c>
      <c r="BB45">
        <v>0.49</v>
      </c>
      <c r="BC45">
        <v>0.17</v>
      </c>
      <c r="BD45">
        <v>50</v>
      </c>
      <c r="BE45">
        <v>0</v>
      </c>
      <c r="BF45">
        <v>0</v>
      </c>
      <c r="BG45">
        <v>30</v>
      </c>
      <c r="BH45">
        <v>125</v>
      </c>
      <c r="BI45">
        <v>151.11000000000001</v>
      </c>
      <c r="BJ45">
        <v>64.760000000000005</v>
      </c>
    </row>
    <row r="46" spans="1:62">
      <c r="A46" t="s">
        <v>391</v>
      </c>
      <c r="G46" t="s">
        <v>88</v>
      </c>
      <c r="H46" s="115">
        <v>281.81</v>
      </c>
      <c r="I46" s="88">
        <v>126.31</v>
      </c>
      <c r="J46" s="88">
        <v>3.5300000000000002</v>
      </c>
      <c r="K46" s="88">
        <v>0</v>
      </c>
      <c r="L46" s="88">
        <v>5.0199999999999996</v>
      </c>
      <c r="M46" s="116">
        <v>0</v>
      </c>
      <c r="N46" s="115">
        <v>372.92999999999995</v>
      </c>
      <c r="O46" s="88">
        <v>360.32</v>
      </c>
      <c r="P46" s="88">
        <v>0</v>
      </c>
      <c r="Q46" s="88">
        <v>0</v>
      </c>
      <c r="R46" s="88">
        <v>0</v>
      </c>
      <c r="S46" s="116">
        <v>0</v>
      </c>
      <c r="W46">
        <v>0.31</v>
      </c>
      <c r="X46">
        <v>2.89</v>
      </c>
      <c r="Y46">
        <v>20</v>
      </c>
      <c r="Z46">
        <v>0</v>
      </c>
      <c r="AA46">
        <v>0</v>
      </c>
      <c r="AB46">
        <v>0</v>
      </c>
      <c r="AC46">
        <v>21.94</v>
      </c>
      <c r="AD46">
        <v>0</v>
      </c>
      <c r="AE46">
        <v>57.79</v>
      </c>
      <c r="AF46">
        <v>50</v>
      </c>
      <c r="AG46">
        <v>0</v>
      </c>
      <c r="AH46">
        <v>0.35</v>
      </c>
      <c r="AI46">
        <v>0</v>
      </c>
      <c r="AJ46">
        <v>33.01</v>
      </c>
      <c r="AK46">
        <v>3.22</v>
      </c>
      <c r="AL46">
        <v>0</v>
      </c>
      <c r="AM46">
        <v>239.92</v>
      </c>
      <c r="AN46">
        <v>0</v>
      </c>
      <c r="AO46">
        <v>0.25</v>
      </c>
      <c r="AP46">
        <v>0.35</v>
      </c>
      <c r="AQ46">
        <v>5.0199999999999996</v>
      </c>
      <c r="AR46">
        <v>0.44</v>
      </c>
      <c r="AS46">
        <v>0</v>
      </c>
      <c r="AT46">
        <v>0</v>
      </c>
      <c r="AU46">
        <v>11.06</v>
      </c>
      <c r="AV46">
        <v>55</v>
      </c>
      <c r="AW46">
        <v>0.35</v>
      </c>
      <c r="AX46">
        <v>0.31</v>
      </c>
      <c r="AY46">
        <v>11.63</v>
      </c>
      <c r="AZ46">
        <v>117.51</v>
      </c>
      <c r="BA46">
        <v>85.69</v>
      </c>
      <c r="BB46">
        <v>0.49</v>
      </c>
      <c r="BC46">
        <v>0.17</v>
      </c>
      <c r="BD46">
        <v>50</v>
      </c>
      <c r="BE46">
        <v>0</v>
      </c>
      <c r="BF46">
        <v>0</v>
      </c>
      <c r="BG46">
        <v>30</v>
      </c>
      <c r="BH46">
        <v>125</v>
      </c>
      <c r="BI46">
        <v>159.05000000000001</v>
      </c>
      <c r="BJ46">
        <v>68.17</v>
      </c>
    </row>
    <row r="47" spans="1:62">
      <c r="A47" t="s">
        <v>395</v>
      </c>
      <c r="G47" t="s">
        <v>89</v>
      </c>
      <c r="H47" s="115">
        <v>288.32</v>
      </c>
      <c r="I47" s="88">
        <v>119.46000000000001</v>
      </c>
      <c r="J47" s="88">
        <v>3.5300000000000002</v>
      </c>
      <c r="K47" s="88">
        <v>0</v>
      </c>
      <c r="L47" s="88">
        <v>5.1100000000000003</v>
      </c>
      <c r="M47" s="116">
        <v>0</v>
      </c>
      <c r="N47" s="115">
        <v>372.92999999999995</v>
      </c>
      <c r="O47" s="88">
        <v>360.32</v>
      </c>
      <c r="P47" s="88">
        <v>0</v>
      </c>
      <c r="Q47" s="88">
        <v>0</v>
      </c>
      <c r="R47" s="88">
        <v>0</v>
      </c>
      <c r="S47" s="116">
        <v>0</v>
      </c>
      <c r="W47">
        <v>0.31</v>
      </c>
      <c r="X47">
        <v>2.89</v>
      </c>
      <c r="Y47">
        <v>20</v>
      </c>
      <c r="Z47">
        <v>0</v>
      </c>
      <c r="AA47">
        <v>0</v>
      </c>
      <c r="AB47">
        <v>0</v>
      </c>
      <c r="AC47">
        <v>21.94</v>
      </c>
      <c r="AD47">
        <v>0</v>
      </c>
      <c r="AE47">
        <v>48.16</v>
      </c>
      <c r="AF47">
        <v>50</v>
      </c>
      <c r="AG47">
        <v>0</v>
      </c>
      <c r="AH47">
        <v>0.35</v>
      </c>
      <c r="AI47">
        <v>0</v>
      </c>
      <c r="AJ47">
        <v>33.01</v>
      </c>
      <c r="AK47">
        <v>3.22</v>
      </c>
      <c r="AL47">
        <v>0</v>
      </c>
      <c r="AM47">
        <v>239.92</v>
      </c>
      <c r="AN47">
        <v>0</v>
      </c>
      <c r="AO47">
        <v>0.25</v>
      </c>
      <c r="AP47">
        <v>0.35</v>
      </c>
      <c r="AQ47">
        <v>5.1100000000000003</v>
      </c>
      <c r="AR47">
        <v>0.44</v>
      </c>
      <c r="AS47">
        <v>0</v>
      </c>
      <c r="AT47">
        <v>0</v>
      </c>
      <c r="AU47">
        <v>11.06</v>
      </c>
      <c r="AV47">
        <v>55</v>
      </c>
      <c r="AW47">
        <v>0.35</v>
      </c>
      <c r="AX47">
        <v>0.31</v>
      </c>
      <c r="AY47">
        <v>11.63</v>
      </c>
      <c r="AZ47">
        <v>117.51</v>
      </c>
      <c r="BA47">
        <v>85.69</v>
      </c>
      <c r="BB47">
        <v>0.49</v>
      </c>
      <c r="BC47">
        <v>0.17</v>
      </c>
      <c r="BD47">
        <v>50</v>
      </c>
      <c r="BE47">
        <v>0</v>
      </c>
      <c r="BF47">
        <v>0</v>
      </c>
      <c r="BG47">
        <v>30</v>
      </c>
      <c r="BH47">
        <v>125</v>
      </c>
      <c r="BI47">
        <v>165.56</v>
      </c>
      <c r="BJ47">
        <v>70.95</v>
      </c>
    </row>
    <row r="48" spans="1:62">
      <c r="A48" t="s">
        <v>399</v>
      </c>
      <c r="G48" t="s">
        <v>90</v>
      </c>
      <c r="H48" s="115">
        <v>294.45</v>
      </c>
      <c r="I48" s="88">
        <v>107.64</v>
      </c>
      <c r="J48" s="88">
        <v>3.5300000000000002</v>
      </c>
      <c r="K48" s="88">
        <v>0</v>
      </c>
      <c r="L48" s="88">
        <v>5.2</v>
      </c>
      <c r="M48" s="116">
        <v>0</v>
      </c>
      <c r="N48" s="115">
        <v>372.92999999999995</v>
      </c>
      <c r="O48" s="88">
        <v>360.32</v>
      </c>
      <c r="P48" s="88">
        <v>0</v>
      </c>
      <c r="Q48" s="88">
        <v>0</v>
      </c>
      <c r="R48" s="88">
        <v>0</v>
      </c>
      <c r="S48" s="116">
        <v>0</v>
      </c>
      <c r="W48">
        <v>0.31</v>
      </c>
      <c r="X48">
        <v>2.89</v>
      </c>
      <c r="Y48">
        <v>20</v>
      </c>
      <c r="Z48">
        <v>0</v>
      </c>
      <c r="AA48">
        <v>0</v>
      </c>
      <c r="AB48">
        <v>0</v>
      </c>
      <c r="AC48">
        <v>21.94</v>
      </c>
      <c r="AD48">
        <v>0</v>
      </c>
      <c r="AE48">
        <v>33.71</v>
      </c>
      <c r="AF48">
        <v>50</v>
      </c>
      <c r="AG48">
        <v>0</v>
      </c>
      <c r="AH48">
        <v>0.35</v>
      </c>
      <c r="AI48">
        <v>0</v>
      </c>
      <c r="AJ48">
        <v>33.01</v>
      </c>
      <c r="AK48">
        <v>3.22</v>
      </c>
      <c r="AL48">
        <v>0</v>
      </c>
      <c r="AM48">
        <v>239.92</v>
      </c>
      <c r="AN48">
        <v>0</v>
      </c>
      <c r="AO48">
        <v>0.25</v>
      </c>
      <c r="AP48">
        <v>0.35</v>
      </c>
      <c r="AQ48">
        <v>5.2</v>
      </c>
      <c r="AR48">
        <v>0.44</v>
      </c>
      <c r="AS48">
        <v>0</v>
      </c>
      <c r="AT48">
        <v>0</v>
      </c>
      <c r="AU48">
        <v>11.06</v>
      </c>
      <c r="AV48">
        <v>55</v>
      </c>
      <c r="AW48">
        <v>0.35</v>
      </c>
      <c r="AX48">
        <v>0.31</v>
      </c>
      <c r="AY48">
        <v>11.63</v>
      </c>
      <c r="AZ48">
        <v>117.51</v>
      </c>
      <c r="BA48">
        <v>85.69</v>
      </c>
      <c r="BB48">
        <v>0.49</v>
      </c>
      <c r="BC48">
        <v>0.17</v>
      </c>
      <c r="BD48">
        <v>50</v>
      </c>
      <c r="BE48">
        <v>0</v>
      </c>
      <c r="BF48">
        <v>0</v>
      </c>
      <c r="BG48">
        <v>30</v>
      </c>
      <c r="BH48">
        <v>125</v>
      </c>
      <c r="BI48">
        <v>171.69</v>
      </c>
      <c r="BJ48">
        <v>73.58</v>
      </c>
    </row>
    <row r="49" spans="1:62">
      <c r="A49" t="s">
        <v>400</v>
      </c>
      <c r="G49" t="s">
        <v>91</v>
      </c>
      <c r="H49" s="115">
        <v>301.26</v>
      </c>
      <c r="I49" s="88">
        <v>100.93</v>
      </c>
      <c r="J49" s="88">
        <v>3.5300000000000002</v>
      </c>
      <c r="K49" s="88">
        <v>0</v>
      </c>
      <c r="L49" s="88">
        <v>5.68</v>
      </c>
      <c r="M49" s="116">
        <v>0</v>
      </c>
      <c r="N49" s="115">
        <v>372.92999999999995</v>
      </c>
      <c r="O49" s="88">
        <v>360.32</v>
      </c>
      <c r="P49" s="88">
        <v>0</v>
      </c>
      <c r="Q49" s="88">
        <v>0</v>
      </c>
      <c r="R49" s="88">
        <v>0</v>
      </c>
      <c r="S49" s="116">
        <v>0</v>
      </c>
      <c r="W49">
        <v>0.31</v>
      </c>
      <c r="X49">
        <v>2.89</v>
      </c>
      <c r="Y49">
        <v>20</v>
      </c>
      <c r="Z49">
        <v>0</v>
      </c>
      <c r="AA49">
        <v>0</v>
      </c>
      <c r="AB49">
        <v>0</v>
      </c>
      <c r="AC49">
        <v>21.94</v>
      </c>
      <c r="AD49">
        <v>0</v>
      </c>
      <c r="AE49">
        <v>24.08</v>
      </c>
      <c r="AF49">
        <v>50</v>
      </c>
      <c r="AG49">
        <v>0</v>
      </c>
      <c r="AH49">
        <v>0.35</v>
      </c>
      <c r="AI49">
        <v>0</v>
      </c>
      <c r="AJ49">
        <v>33.01</v>
      </c>
      <c r="AK49">
        <v>3.22</v>
      </c>
      <c r="AL49">
        <v>0</v>
      </c>
      <c r="AM49">
        <v>239.92</v>
      </c>
      <c r="AN49">
        <v>0</v>
      </c>
      <c r="AO49">
        <v>0.25</v>
      </c>
      <c r="AP49">
        <v>0.35</v>
      </c>
      <c r="AQ49">
        <v>5.68</v>
      </c>
      <c r="AR49">
        <v>0.44</v>
      </c>
      <c r="AS49">
        <v>0</v>
      </c>
      <c r="AT49">
        <v>0</v>
      </c>
      <c r="AU49">
        <v>11.06</v>
      </c>
      <c r="AV49">
        <v>55</v>
      </c>
      <c r="AW49">
        <v>0.35</v>
      </c>
      <c r="AX49">
        <v>0.31</v>
      </c>
      <c r="AY49">
        <v>11.63</v>
      </c>
      <c r="AZ49">
        <v>117.51</v>
      </c>
      <c r="BA49">
        <v>85.69</v>
      </c>
      <c r="BB49">
        <v>0.49</v>
      </c>
      <c r="BC49">
        <v>0.17</v>
      </c>
      <c r="BD49">
        <v>50</v>
      </c>
      <c r="BE49">
        <v>0</v>
      </c>
      <c r="BF49">
        <v>0</v>
      </c>
      <c r="BG49">
        <v>30</v>
      </c>
      <c r="BH49">
        <v>125</v>
      </c>
      <c r="BI49">
        <v>178.5</v>
      </c>
      <c r="BJ49">
        <v>76.5</v>
      </c>
    </row>
    <row r="50" spans="1:62">
      <c r="A50" t="s">
        <v>401</v>
      </c>
      <c r="G50" t="s">
        <v>92</v>
      </c>
      <c r="H50" s="115">
        <v>302.66000000000003</v>
      </c>
      <c r="I50" s="88">
        <v>96.71</v>
      </c>
      <c r="J50" s="88">
        <v>3.5300000000000002</v>
      </c>
      <c r="K50" s="88">
        <v>0</v>
      </c>
      <c r="L50" s="88">
        <v>5.81</v>
      </c>
      <c r="M50" s="116">
        <v>0</v>
      </c>
      <c r="N50" s="115">
        <v>372.92999999999995</v>
      </c>
      <c r="O50" s="88">
        <v>360.32</v>
      </c>
      <c r="P50" s="88">
        <v>0</v>
      </c>
      <c r="Q50" s="88">
        <v>0</v>
      </c>
      <c r="R50" s="88">
        <v>0</v>
      </c>
      <c r="S50" s="116">
        <v>0</v>
      </c>
      <c r="W50">
        <v>0.31</v>
      </c>
      <c r="X50">
        <v>2.89</v>
      </c>
      <c r="Y50">
        <v>20</v>
      </c>
      <c r="Z50">
        <v>0</v>
      </c>
      <c r="AA50">
        <v>0</v>
      </c>
      <c r="AB50">
        <v>0</v>
      </c>
      <c r="AC50">
        <v>21.94</v>
      </c>
      <c r="AD50">
        <v>0</v>
      </c>
      <c r="AE50">
        <v>19.260000000000002</v>
      </c>
      <c r="AF50">
        <v>50</v>
      </c>
      <c r="AG50">
        <v>0</v>
      </c>
      <c r="AH50">
        <v>0.35</v>
      </c>
      <c r="AI50">
        <v>0</v>
      </c>
      <c r="AJ50">
        <v>33.01</v>
      </c>
      <c r="AK50">
        <v>3.22</v>
      </c>
      <c r="AL50">
        <v>0</v>
      </c>
      <c r="AM50">
        <v>239.92</v>
      </c>
      <c r="AN50">
        <v>0</v>
      </c>
      <c r="AO50">
        <v>0.25</v>
      </c>
      <c r="AP50">
        <v>0.35</v>
      </c>
      <c r="AQ50">
        <v>5.81</v>
      </c>
      <c r="AR50">
        <v>0.44</v>
      </c>
      <c r="AS50">
        <v>0</v>
      </c>
      <c r="AT50">
        <v>0</v>
      </c>
      <c r="AU50">
        <v>11.06</v>
      </c>
      <c r="AV50">
        <v>55</v>
      </c>
      <c r="AW50">
        <v>0.35</v>
      </c>
      <c r="AX50">
        <v>0.31</v>
      </c>
      <c r="AY50">
        <v>11.63</v>
      </c>
      <c r="AZ50">
        <v>117.51</v>
      </c>
      <c r="BA50">
        <v>85.69</v>
      </c>
      <c r="BB50">
        <v>0.49</v>
      </c>
      <c r="BC50">
        <v>0.17</v>
      </c>
      <c r="BD50">
        <v>50</v>
      </c>
      <c r="BE50">
        <v>0</v>
      </c>
      <c r="BF50">
        <v>0</v>
      </c>
      <c r="BG50">
        <v>30</v>
      </c>
      <c r="BH50">
        <v>125</v>
      </c>
      <c r="BI50">
        <v>179.9</v>
      </c>
      <c r="BJ50">
        <v>77.099999999999994</v>
      </c>
    </row>
    <row r="51" spans="1:62">
      <c r="A51" t="s">
        <v>403</v>
      </c>
      <c r="G51" t="s">
        <v>93</v>
      </c>
      <c r="H51" s="115">
        <v>309.66000000000003</v>
      </c>
      <c r="I51" s="88">
        <v>94.899999999999991</v>
      </c>
      <c r="J51" s="88">
        <v>3.5300000000000002</v>
      </c>
      <c r="K51" s="88">
        <v>0</v>
      </c>
      <c r="L51" s="88">
        <v>5.81</v>
      </c>
      <c r="M51" s="116">
        <v>0</v>
      </c>
      <c r="N51" s="115">
        <v>372.92999999999995</v>
      </c>
      <c r="O51" s="88">
        <v>360.32</v>
      </c>
      <c r="P51" s="88">
        <v>0</v>
      </c>
      <c r="Q51" s="88">
        <v>0</v>
      </c>
      <c r="R51" s="88">
        <v>0</v>
      </c>
      <c r="S51" s="116">
        <v>0</v>
      </c>
      <c r="W51">
        <v>0.31</v>
      </c>
      <c r="X51">
        <v>2.89</v>
      </c>
      <c r="Y51">
        <v>20</v>
      </c>
      <c r="Z51">
        <v>0</v>
      </c>
      <c r="AA51">
        <v>0</v>
      </c>
      <c r="AB51">
        <v>0</v>
      </c>
      <c r="AC51">
        <v>21.94</v>
      </c>
      <c r="AD51">
        <v>0</v>
      </c>
      <c r="AE51">
        <v>14.45</v>
      </c>
      <c r="AF51">
        <v>50</v>
      </c>
      <c r="AG51">
        <v>0</v>
      </c>
      <c r="AH51">
        <v>0.35</v>
      </c>
      <c r="AI51">
        <v>0</v>
      </c>
      <c r="AJ51">
        <v>33.01</v>
      </c>
      <c r="AK51">
        <v>3.22</v>
      </c>
      <c r="AL51">
        <v>0</v>
      </c>
      <c r="AM51">
        <v>239.92</v>
      </c>
      <c r="AN51">
        <v>0</v>
      </c>
      <c r="AO51">
        <v>0.25</v>
      </c>
      <c r="AP51">
        <v>0.35</v>
      </c>
      <c r="AQ51">
        <v>5.81</v>
      </c>
      <c r="AR51">
        <v>0.44</v>
      </c>
      <c r="AS51">
        <v>0</v>
      </c>
      <c r="AT51">
        <v>0</v>
      </c>
      <c r="AU51">
        <v>11.06</v>
      </c>
      <c r="AV51">
        <v>55</v>
      </c>
      <c r="AW51">
        <v>0.35</v>
      </c>
      <c r="AX51">
        <v>0.31</v>
      </c>
      <c r="AY51">
        <v>11.63</v>
      </c>
      <c r="AZ51">
        <v>117.51</v>
      </c>
      <c r="BA51">
        <v>85.69</v>
      </c>
      <c r="BB51">
        <v>0.49</v>
      </c>
      <c r="BC51">
        <v>0.17</v>
      </c>
      <c r="BD51">
        <v>50</v>
      </c>
      <c r="BE51">
        <v>0</v>
      </c>
      <c r="BF51">
        <v>0</v>
      </c>
      <c r="BG51">
        <v>30</v>
      </c>
      <c r="BH51">
        <v>125</v>
      </c>
      <c r="BI51">
        <v>186.9</v>
      </c>
      <c r="BJ51">
        <v>80.099999999999994</v>
      </c>
    </row>
    <row r="52" spans="1:62">
      <c r="A52" t="s">
        <v>404</v>
      </c>
      <c r="G52" t="s">
        <v>94</v>
      </c>
      <c r="H52" s="115">
        <v>309.66000000000003</v>
      </c>
      <c r="I52" s="88">
        <v>90.08</v>
      </c>
      <c r="J52" s="88">
        <v>3.5300000000000002</v>
      </c>
      <c r="K52" s="88">
        <v>0</v>
      </c>
      <c r="L52" s="88">
        <v>5.81</v>
      </c>
      <c r="M52" s="116">
        <v>0</v>
      </c>
      <c r="N52" s="115">
        <v>372.92999999999995</v>
      </c>
      <c r="O52" s="88">
        <v>360.32</v>
      </c>
      <c r="P52" s="88">
        <v>0</v>
      </c>
      <c r="Q52" s="88">
        <v>0</v>
      </c>
      <c r="R52" s="88">
        <v>0</v>
      </c>
      <c r="S52" s="116">
        <v>0</v>
      </c>
      <c r="W52">
        <v>0.31</v>
      </c>
      <c r="X52">
        <v>2.89</v>
      </c>
      <c r="Y52">
        <v>20</v>
      </c>
      <c r="Z52">
        <v>0</v>
      </c>
      <c r="AA52">
        <v>0</v>
      </c>
      <c r="AB52">
        <v>0</v>
      </c>
      <c r="AC52">
        <v>21.94</v>
      </c>
      <c r="AD52">
        <v>0</v>
      </c>
      <c r="AE52">
        <v>9.6300000000000008</v>
      </c>
      <c r="AF52">
        <v>50</v>
      </c>
      <c r="AG52">
        <v>0</v>
      </c>
      <c r="AH52">
        <v>0.35</v>
      </c>
      <c r="AI52">
        <v>0</v>
      </c>
      <c r="AJ52">
        <v>33.01</v>
      </c>
      <c r="AK52">
        <v>3.22</v>
      </c>
      <c r="AL52">
        <v>0</v>
      </c>
      <c r="AM52">
        <v>239.92</v>
      </c>
      <c r="AN52">
        <v>0</v>
      </c>
      <c r="AO52">
        <v>0.25</v>
      </c>
      <c r="AP52">
        <v>0.35</v>
      </c>
      <c r="AQ52">
        <v>5.81</v>
      </c>
      <c r="AR52">
        <v>0.44</v>
      </c>
      <c r="AS52">
        <v>0</v>
      </c>
      <c r="AT52">
        <v>0</v>
      </c>
      <c r="AU52">
        <v>11.06</v>
      </c>
      <c r="AV52">
        <v>55</v>
      </c>
      <c r="AW52">
        <v>0.35</v>
      </c>
      <c r="AX52">
        <v>0.31</v>
      </c>
      <c r="AY52">
        <v>11.63</v>
      </c>
      <c r="AZ52">
        <v>117.51</v>
      </c>
      <c r="BA52">
        <v>85.69</v>
      </c>
      <c r="BB52">
        <v>0.49</v>
      </c>
      <c r="BC52">
        <v>0.17</v>
      </c>
      <c r="BD52">
        <v>50</v>
      </c>
      <c r="BE52">
        <v>0</v>
      </c>
      <c r="BF52">
        <v>0</v>
      </c>
      <c r="BG52">
        <v>30</v>
      </c>
      <c r="BH52">
        <v>125</v>
      </c>
      <c r="BI52">
        <v>186.9</v>
      </c>
      <c r="BJ52">
        <v>80.099999999999994</v>
      </c>
    </row>
    <row r="53" spans="1:62">
      <c r="A53" t="s">
        <v>445</v>
      </c>
      <c r="G53" t="s">
        <v>95</v>
      </c>
      <c r="H53" s="115">
        <v>309.66000000000003</v>
      </c>
      <c r="I53" s="88">
        <v>80.449999999999989</v>
      </c>
      <c r="J53" s="88">
        <v>3.5300000000000002</v>
      </c>
      <c r="K53" s="88">
        <v>0</v>
      </c>
      <c r="L53" s="88">
        <v>5.8</v>
      </c>
      <c r="M53" s="116">
        <v>0</v>
      </c>
      <c r="N53" s="115">
        <v>372.92999999999995</v>
      </c>
      <c r="O53" s="88">
        <v>360.32</v>
      </c>
      <c r="P53" s="88">
        <v>0</v>
      </c>
      <c r="Q53" s="88">
        <v>0</v>
      </c>
      <c r="R53" s="88">
        <v>0</v>
      </c>
      <c r="S53" s="116">
        <v>0</v>
      </c>
      <c r="W53">
        <v>0.31</v>
      </c>
      <c r="X53">
        <v>2.89</v>
      </c>
      <c r="Y53">
        <v>20</v>
      </c>
      <c r="Z53">
        <v>0</v>
      </c>
      <c r="AA53">
        <v>0</v>
      </c>
      <c r="AB53">
        <v>0</v>
      </c>
      <c r="AC53">
        <v>21.94</v>
      </c>
      <c r="AD53">
        <v>0</v>
      </c>
      <c r="AE53">
        <v>0</v>
      </c>
      <c r="AF53">
        <v>50</v>
      </c>
      <c r="AG53">
        <v>0</v>
      </c>
      <c r="AH53">
        <v>0.35</v>
      </c>
      <c r="AI53">
        <v>0</v>
      </c>
      <c r="AJ53">
        <v>33.01</v>
      </c>
      <c r="AK53">
        <v>3.22</v>
      </c>
      <c r="AL53">
        <v>0</v>
      </c>
      <c r="AM53">
        <v>239.92</v>
      </c>
      <c r="AN53">
        <v>0</v>
      </c>
      <c r="AO53">
        <v>0.25</v>
      </c>
      <c r="AP53">
        <v>0.35</v>
      </c>
      <c r="AQ53">
        <v>5.8</v>
      </c>
      <c r="AR53">
        <v>0.44</v>
      </c>
      <c r="AS53">
        <v>0</v>
      </c>
      <c r="AT53">
        <v>0</v>
      </c>
      <c r="AU53">
        <v>11.06</v>
      </c>
      <c r="AV53">
        <v>55</v>
      </c>
      <c r="AW53">
        <v>0.35</v>
      </c>
      <c r="AX53">
        <v>0.31</v>
      </c>
      <c r="AY53">
        <v>11.63</v>
      </c>
      <c r="AZ53">
        <v>117.51</v>
      </c>
      <c r="BA53">
        <v>85.69</v>
      </c>
      <c r="BB53">
        <v>0.49</v>
      </c>
      <c r="BC53">
        <v>0.17</v>
      </c>
      <c r="BD53">
        <v>50</v>
      </c>
      <c r="BE53">
        <v>0</v>
      </c>
      <c r="BF53">
        <v>0</v>
      </c>
      <c r="BG53">
        <v>30</v>
      </c>
      <c r="BH53">
        <v>125</v>
      </c>
      <c r="BI53">
        <v>186.9</v>
      </c>
      <c r="BJ53">
        <v>80.099999999999994</v>
      </c>
    </row>
    <row r="54" spans="1:62">
      <c r="A54" t="s">
        <v>444</v>
      </c>
      <c r="G54" t="s">
        <v>96</v>
      </c>
      <c r="H54" s="115">
        <v>309.66000000000003</v>
      </c>
      <c r="I54" s="88">
        <v>80.449999999999989</v>
      </c>
      <c r="J54" s="88">
        <v>3.5300000000000002</v>
      </c>
      <c r="K54" s="88">
        <v>0</v>
      </c>
      <c r="L54" s="88">
        <v>5.81</v>
      </c>
      <c r="M54" s="116">
        <v>0</v>
      </c>
      <c r="N54" s="115">
        <v>372.92999999999995</v>
      </c>
      <c r="O54" s="88">
        <v>360.32</v>
      </c>
      <c r="P54" s="88">
        <v>0</v>
      </c>
      <c r="Q54" s="88">
        <v>0</v>
      </c>
      <c r="R54" s="88">
        <v>0</v>
      </c>
      <c r="S54" s="116">
        <v>0</v>
      </c>
      <c r="W54">
        <v>0.31</v>
      </c>
      <c r="X54">
        <v>2.89</v>
      </c>
      <c r="Y54">
        <v>20</v>
      </c>
      <c r="Z54">
        <v>0</v>
      </c>
      <c r="AA54">
        <v>0</v>
      </c>
      <c r="AB54">
        <v>0</v>
      </c>
      <c r="AC54">
        <v>21.94</v>
      </c>
      <c r="AD54">
        <v>0</v>
      </c>
      <c r="AE54">
        <v>0</v>
      </c>
      <c r="AF54">
        <v>50</v>
      </c>
      <c r="AG54">
        <v>0</v>
      </c>
      <c r="AH54">
        <v>0.35</v>
      </c>
      <c r="AI54">
        <v>0</v>
      </c>
      <c r="AJ54">
        <v>33.01</v>
      </c>
      <c r="AK54">
        <v>3.22</v>
      </c>
      <c r="AL54">
        <v>0</v>
      </c>
      <c r="AM54">
        <v>239.92</v>
      </c>
      <c r="AN54">
        <v>0</v>
      </c>
      <c r="AO54">
        <v>0.25</v>
      </c>
      <c r="AP54">
        <v>0.35</v>
      </c>
      <c r="AQ54">
        <v>5.81</v>
      </c>
      <c r="AR54">
        <v>0.44</v>
      </c>
      <c r="AS54">
        <v>0</v>
      </c>
      <c r="AT54">
        <v>0</v>
      </c>
      <c r="AU54">
        <v>11.06</v>
      </c>
      <c r="AV54">
        <v>55</v>
      </c>
      <c r="AW54">
        <v>0.35</v>
      </c>
      <c r="AX54">
        <v>0.31</v>
      </c>
      <c r="AY54">
        <v>11.63</v>
      </c>
      <c r="AZ54">
        <v>117.51</v>
      </c>
      <c r="BA54">
        <v>85.69</v>
      </c>
      <c r="BB54">
        <v>0.49</v>
      </c>
      <c r="BC54">
        <v>0.17</v>
      </c>
      <c r="BD54">
        <v>50</v>
      </c>
      <c r="BE54">
        <v>0</v>
      </c>
      <c r="BF54">
        <v>0</v>
      </c>
      <c r="BG54">
        <v>30</v>
      </c>
      <c r="BH54">
        <v>125</v>
      </c>
      <c r="BI54">
        <v>186.9</v>
      </c>
      <c r="BJ54">
        <v>80.099999999999994</v>
      </c>
    </row>
    <row r="55" spans="1:62">
      <c r="A55" t="s">
        <v>446</v>
      </c>
      <c r="G55" t="s">
        <v>97</v>
      </c>
      <c r="H55" s="115">
        <v>240.31</v>
      </c>
      <c r="I55" s="88">
        <v>80.449999999999989</v>
      </c>
      <c r="J55" s="88">
        <v>3.5300000000000002</v>
      </c>
      <c r="K55" s="88">
        <v>0</v>
      </c>
      <c r="L55" s="88">
        <v>5.8</v>
      </c>
      <c r="M55" s="116">
        <v>0</v>
      </c>
      <c r="N55" s="115">
        <v>372.92999999999995</v>
      </c>
      <c r="O55" s="88">
        <v>360.32</v>
      </c>
      <c r="P55" s="88">
        <v>0</v>
      </c>
      <c r="Q55" s="88">
        <v>0</v>
      </c>
      <c r="R55" s="88">
        <v>0</v>
      </c>
      <c r="S55" s="116">
        <v>0</v>
      </c>
      <c r="W55">
        <v>0.31</v>
      </c>
      <c r="X55">
        <v>2.89</v>
      </c>
      <c r="Y55">
        <v>20</v>
      </c>
      <c r="Z55">
        <v>0</v>
      </c>
      <c r="AA55">
        <v>0</v>
      </c>
      <c r="AB55">
        <v>0</v>
      </c>
      <c r="AC55">
        <v>21.94</v>
      </c>
      <c r="AD55">
        <v>0</v>
      </c>
      <c r="AE55">
        <v>0</v>
      </c>
      <c r="AF55">
        <v>50</v>
      </c>
      <c r="AG55">
        <v>0</v>
      </c>
      <c r="AH55">
        <v>0.35</v>
      </c>
      <c r="AI55">
        <v>0</v>
      </c>
      <c r="AJ55">
        <v>33.01</v>
      </c>
      <c r="AK55">
        <v>3.22</v>
      </c>
      <c r="AL55">
        <v>0</v>
      </c>
      <c r="AM55">
        <v>239.92</v>
      </c>
      <c r="AN55">
        <v>0</v>
      </c>
      <c r="AO55">
        <v>0.25</v>
      </c>
      <c r="AP55">
        <v>0.35</v>
      </c>
      <c r="AQ55">
        <v>5.8</v>
      </c>
      <c r="AR55">
        <v>0.44</v>
      </c>
      <c r="AS55">
        <v>0</v>
      </c>
      <c r="AT55">
        <v>0</v>
      </c>
      <c r="AU55">
        <v>11.06</v>
      </c>
      <c r="AV55">
        <v>55</v>
      </c>
      <c r="AW55">
        <v>0.35</v>
      </c>
      <c r="AX55">
        <v>0.31</v>
      </c>
      <c r="AY55">
        <v>11.63</v>
      </c>
      <c r="AZ55">
        <v>48.16</v>
      </c>
      <c r="BA55">
        <v>85.69</v>
      </c>
      <c r="BB55">
        <v>0.49</v>
      </c>
      <c r="BC55">
        <v>0.17</v>
      </c>
      <c r="BD55">
        <v>50</v>
      </c>
      <c r="BE55">
        <v>0</v>
      </c>
      <c r="BF55">
        <v>0</v>
      </c>
      <c r="BG55">
        <v>30</v>
      </c>
      <c r="BH55">
        <v>125</v>
      </c>
      <c r="BI55">
        <v>186.9</v>
      </c>
      <c r="BJ55">
        <v>80.099999999999994</v>
      </c>
    </row>
    <row r="56" spans="1:62">
      <c r="A56" t="s">
        <v>446</v>
      </c>
      <c r="G56" t="s">
        <v>98</v>
      </c>
      <c r="H56" s="115">
        <v>240.31</v>
      </c>
      <c r="I56" s="88">
        <v>80.449999999999989</v>
      </c>
      <c r="J56" s="88">
        <v>3.5300000000000002</v>
      </c>
      <c r="K56" s="88">
        <v>0</v>
      </c>
      <c r="L56" s="88">
        <v>5.37</v>
      </c>
      <c r="M56" s="116">
        <v>0</v>
      </c>
      <c r="N56" s="115">
        <v>372.92999999999995</v>
      </c>
      <c r="O56" s="88">
        <v>360.32</v>
      </c>
      <c r="P56" s="88">
        <v>0</v>
      </c>
      <c r="Q56" s="88">
        <v>0</v>
      </c>
      <c r="R56" s="88">
        <v>0</v>
      </c>
      <c r="S56" s="116">
        <v>0</v>
      </c>
      <c r="W56">
        <v>0.31</v>
      </c>
      <c r="X56">
        <v>2.89</v>
      </c>
      <c r="Y56">
        <v>20</v>
      </c>
      <c r="Z56">
        <v>0</v>
      </c>
      <c r="AA56">
        <v>0</v>
      </c>
      <c r="AB56">
        <v>0</v>
      </c>
      <c r="AC56">
        <v>21.94</v>
      </c>
      <c r="AD56">
        <v>0</v>
      </c>
      <c r="AE56">
        <v>0</v>
      </c>
      <c r="AF56">
        <v>50</v>
      </c>
      <c r="AG56">
        <v>0</v>
      </c>
      <c r="AH56">
        <v>0.35</v>
      </c>
      <c r="AI56">
        <v>0</v>
      </c>
      <c r="AJ56">
        <v>33.01</v>
      </c>
      <c r="AK56">
        <v>3.22</v>
      </c>
      <c r="AL56">
        <v>0</v>
      </c>
      <c r="AM56">
        <v>239.92</v>
      </c>
      <c r="AN56">
        <v>0</v>
      </c>
      <c r="AO56">
        <v>0.25</v>
      </c>
      <c r="AP56">
        <v>0.35</v>
      </c>
      <c r="AQ56">
        <v>5.37</v>
      </c>
      <c r="AR56">
        <v>0.44</v>
      </c>
      <c r="AS56">
        <v>0</v>
      </c>
      <c r="AT56">
        <v>0</v>
      </c>
      <c r="AU56">
        <v>11.06</v>
      </c>
      <c r="AV56">
        <v>55</v>
      </c>
      <c r="AW56">
        <v>0.35</v>
      </c>
      <c r="AX56">
        <v>0.31</v>
      </c>
      <c r="AY56">
        <v>11.63</v>
      </c>
      <c r="AZ56">
        <v>48.16</v>
      </c>
      <c r="BA56">
        <v>85.69</v>
      </c>
      <c r="BB56">
        <v>0.49</v>
      </c>
      <c r="BC56">
        <v>0.17</v>
      </c>
      <c r="BD56">
        <v>50</v>
      </c>
      <c r="BE56">
        <v>0</v>
      </c>
      <c r="BF56">
        <v>0</v>
      </c>
      <c r="BG56">
        <v>30</v>
      </c>
      <c r="BH56">
        <v>125</v>
      </c>
      <c r="BI56">
        <v>186.9</v>
      </c>
      <c r="BJ56">
        <v>80.099999999999994</v>
      </c>
    </row>
    <row r="57" spans="1:62">
      <c r="G57" t="s">
        <v>99</v>
      </c>
      <c r="H57" s="115">
        <v>240.31</v>
      </c>
      <c r="I57" s="88">
        <v>80.449999999999989</v>
      </c>
      <c r="J57" s="88">
        <v>3.5300000000000002</v>
      </c>
      <c r="K57" s="88">
        <v>0</v>
      </c>
      <c r="L57" s="88">
        <v>5.2</v>
      </c>
      <c r="M57" s="116">
        <v>0</v>
      </c>
      <c r="N57" s="115">
        <v>372.92999999999995</v>
      </c>
      <c r="O57" s="88">
        <v>360.32</v>
      </c>
      <c r="P57" s="88">
        <v>0</v>
      </c>
      <c r="Q57" s="88">
        <v>0</v>
      </c>
      <c r="R57" s="88">
        <v>0</v>
      </c>
      <c r="S57" s="116">
        <v>0</v>
      </c>
      <c r="W57">
        <v>0.31</v>
      </c>
      <c r="X57">
        <v>2.89</v>
      </c>
      <c r="Y57">
        <v>20</v>
      </c>
      <c r="Z57">
        <v>0</v>
      </c>
      <c r="AA57">
        <v>0</v>
      </c>
      <c r="AB57">
        <v>0</v>
      </c>
      <c r="AC57">
        <v>21.94</v>
      </c>
      <c r="AD57">
        <v>0</v>
      </c>
      <c r="AE57">
        <v>0</v>
      </c>
      <c r="AF57">
        <v>50</v>
      </c>
      <c r="AG57">
        <v>0</v>
      </c>
      <c r="AH57">
        <v>0.35</v>
      </c>
      <c r="AI57">
        <v>0</v>
      </c>
      <c r="AJ57">
        <v>33.01</v>
      </c>
      <c r="AK57">
        <v>3.22</v>
      </c>
      <c r="AL57">
        <v>0</v>
      </c>
      <c r="AM57">
        <v>239.92</v>
      </c>
      <c r="AN57">
        <v>0</v>
      </c>
      <c r="AO57">
        <v>0.25</v>
      </c>
      <c r="AP57">
        <v>0.35</v>
      </c>
      <c r="AQ57">
        <v>5.2</v>
      </c>
      <c r="AR57">
        <v>0.44</v>
      </c>
      <c r="AS57">
        <v>0</v>
      </c>
      <c r="AT57">
        <v>0</v>
      </c>
      <c r="AU57">
        <v>11.06</v>
      </c>
      <c r="AV57">
        <v>55</v>
      </c>
      <c r="AW57">
        <v>0.35</v>
      </c>
      <c r="AX57">
        <v>0.31</v>
      </c>
      <c r="AY57">
        <v>11.63</v>
      </c>
      <c r="AZ57">
        <v>48.16</v>
      </c>
      <c r="BA57">
        <v>85.69</v>
      </c>
      <c r="BB57">
        <v>0.49</v>
      </c>
      <c r="BC57">
        <v>0.17</v>
      </c>
      <c r="BD57">
        <v>50</v>
      </c>
      <c r="BE57">
        <v>0</v>
      </c>
      <c r="BF57">
        <v>0</v>
      </c>
      <c r="BG57">
        <v>30</v>
      </c>
      <c r="BH57">
        <v>125</v>
      </c>
      <c r="BI57">
        <v>186.9</v>
      </c>
      <c r="BJ57">
        <v>80.099999999999994</v>
      </c>
    </row>
    <row r="58" spans="1:62">
      <c r="G58" t="s">
        <v>100</v>
      </c>
      <c r="H58" s="115">
        <v>238.91</v>
      </c>
      <c r="I58" s="88">
        <v>79.849999999999994</v>
      </c>
      <c r="J58" s="88">
        <v>3.5300000000000002</v>
      </c>
      <c r="K58" s="88">
        <v>0</v>
      </c>
      <c r="L58" s="88">
        <v>5.2</v>
      </c>
      <c r="M58" s="116">
        <v>0</v>
      </c>
      <c r="N58" s="115">
        <v>372.92999999999995</v>
      </c>
      <c r="O58" s="88">
        <v>360.32</v>
      </c>
      <c r="P58" s="88">
        <v>0</v>
      </c>
      <c r="Q58" s="88">
        <v>0</v>
      </c>
      <c r="R58" s="88">
        <v>0</v>
      </c>
      <c r="S58" s="116">
        <v>0</v>
      </c>
      <c r="W58">
        <v>0.31</v>
      </c>
      <c r="X58">
        <v>2.89</v>
      </c>
      <c r="Y58">
        <v>20</v>
      </c>
      <c r="Z58">
        <v>0</v>
      </c>
      <c r="AA58">
        <v>0</v>
      </c>
      <c r="AB58">
        <v>0</v>
      </c>
      <c r="AC58">
        <v>21.94</v>
      </c>
      <c r="AD58">
        <v>0</v>
      </c>
      <c r="AE58">
        <v>0</v>
      </c>
      <c r="AF58">
        <v>50</v>
      </c>
      <c r="AG58">
        <v>0</v>
      </c>
      <c r="AH58">
        <v>0.35</v>
      </c>
      <c r="AI58">
        <v>0</v>
      </c>
      <c r="AJ58">
        <v>33.01</v>
      </c>
      <c r="AK58">
        <v>3.22</v>
      </c>
      <c r="AL58">
        <v>0</v>
      </c>
      <c r="AM58">
        <v>239.92</v>
      </c>
      <c r="AN58">
        <v>0</v>
      </c>
      <c r="AO58">
        <v>0.25</v>
      </c>
      <c r="AP58">
        <v>0.35</v>
      </c>
      <c r="AQ58">
        <v>5.2</v>
      </c>
      <c r="AR58">
        <v>0.44</v>
      </c>
      <c r="AS58">
        <v>0</v>
      </c>
      <c r="AT58">
        <v>0</v>
      </c>
      <c r="AU58">
        <v>11.06</v>
      </c>
      <c r="AV58">
        <v>55</v>
      </c>
      <c r="AW58">
        <v>0.35</v>
      </c>
      <c r="AX58">
        <v>0.31</v>
      </c>
      <c r="AY58">
        <v>11.63</v>
      </c>
      <c r="AZ58">
        <v>48.16</v>
      </c>
      <c r="BA58">
        <v>85.69</v>
      </c>
      <c r="BB58">
        <v>0.49</v>
      </c>
      <c r="BC58">
        <v>0.17</v>
      </c>
      <c r="BD58">
        <v>50</v>
      </c>
      <c r="BE58">
        <v>0</v>
      </c>
      <c r="BF58">
        <v>0</v>
      </c>
      <c r="BG58">
        <v>30</v>
      </c>
      <c r="BH58">
        <v>125</v>
      </c>
      <c r="BI58">
        <v>185.5</v>
      </c>
      <c r="BJ58">
        <v>79.5</v>
      </c>
    </row>
    <row r="59" spans="1:62">
      <c r="G59" t="s">
        <v>101</v>
      </c>
      <c r="H59" s="115">
        <v>231.91</v>
      </c>
      <c r="I59" s="88">
        <v>76.849999999999994</v>
      </c>
      <c r="J59" s="88">
        <v>3.5300000000000002</v>
      </c>
      <c r="K59" s="88">
        <v>0</v>
      </c>
      <c r="L59" s="88">
        <v>5.2</v>
      </c>
      <c r="M59" s="116">
        <v>0</v>
      </c>
      <c r="N59" s="115">
        <v>422.92999999999995</v>
      </c>
      <c r="O59" s="88">
        <v>360.32</v>
      </c>
      <c r="P59" s="88">
        <v>0</v>
      </c>
      <c r="Q59" s="88">
        <v>0</v>
      </c>
      <c r="R59" s="88">
        <v>0</v>
      </c>
      <c r="S59" s="116">
        <v>0</v>
      </c>
      <c r="W59">
        <v>0.31</v>
      </c>
      <c r="X59">
        <v>2.89</v>
      </c>
      <c r="Y59">
        <v>20</v>
      </c>
      <c r="Z59">
        <v>0</v>
      </c>
      <c r="AA59">
        <v>0</v>
      </c>
      <c r="AB59">
        <v>0</v>
      </c>
      <c r="AC59">
        <v>21.94</v>
      </c>
      <c r="AD59">
        <v>0</v>
      </c>
      <c r="AE59">
        <v>0</v>
      </c>
      <c r="AF59">
        <v>100</v>
      </c>
      <c r="AG59">
        <v>0</v>
      </c>
      <c r="AH59">
        <v>0.35</v>
      </c>
      <c r="AI59">
        <v>0</v>
      </c>
      <c r="AJ59">
        <v>33.01</v>
      </c>
      <c r="AK59">
        <v>3.22</v>
      </c>
      <c r="AL59">
        <v>0</v>
      </c>
      <c r="AM59">
        <v>239.92</v>
      </c>
      <c r="AN59">
        <v>0</v>
      </c>
      <c r="AO59">
        <v>0.25</v>
      </c>
      <c r="AP59">
        <v>0.35</v>
      </c>
      <c r="AQ59">
        <v>5.2</v>
      </c>
      <c r="AR59">
        <v>0.44</v>
      </c>
      <c r="AS59">
        <v>0</v>
      </c>
      <c r="AT59">
        <v>0</v>
      </c>
      <c r="AU59">
        <v>11.06</v>
      </c>
      <c r="AV59">
        <v>55</v>
      </c>
      <c r="AW59">
        <v>0.35</v>
      </c>
      <c r="AX59">
        <v>0.31</v>
      </c>
      <c r="AY59">
        <v>11.63</v>
      </c>
      <c r="AZ59">
        <v>48.16</v>
      </c>
      <c r="BA59">
        <v>85.69</v>
      </c>
      <c r="BB59">
        <v>0.49</v>
      </c>
      <c r="BC59">
        <v>0.17</v>
      </c>
      <c r="BD59">
        <v>50</v>
      </c>
      <c r="BE59">
        <v>0</v>
      </c>
      <c r="BF59">
        <v>0</v>
      </c>
      <c r="BG59">
        <v>30</v>
      </c>
      <c r="BH59">
        <v>125</v>
      </c>
      <c r="BI59">
        <v>178.5</v>
      </c>
      <c r="BJ59">
        <v>76.5</v>
      </c>
    </row>
    <row r="60" spans="1:62">
      <c r="G60" t="s">
        <v>102</v>
      </c>
      <c r="H60" s="115">
        <v>224.91</v>
      </c>
      <c r="I60" s="88">
        <v>73.849999999999994</v>
      </c>
      <c r="J60" s="88">
        <v>3.5300000000000002</v>
      </c>
      <c r="K60" s="88">
        <v>0</v>
      </c>
      <c r="L60" s="88">
        <v>5.0999999999999996</v>
      </c>
      <c r="M60" s="116">
        <v>0</v>
      </c>
      <c r="N60" s="115">
        <v>422.92999999999995</v>
      </c>
      <c r="O60" s="88">
        <v>360.32</v>
      </c>
      <c r="P60" s="88">
        <v>0</v>
      </c>
      <c r="Q60" s="88">
        <v>0</v>
      </c>
      <c r="R60" s="88">
        <v>0</v>
      </c>
      <c r="S60" s="116">
        <v>0</v>
      </c>
      <c r="W60">
        <v>0.31</v>
      </c>
      <c r="X60">
        <v>2.89</v>
      </c>
      <c r="Y60">
        <v>20</v>
      </c>
      <c r="Z60">
        <v>0</v>
      </c>
      <c r="AA60">
        <v>0</v>
      </c>
      <c r="AB60">
        <v>0</v>
      </c>
      <c r="AC60">
        <v>21.94</v>
      </c>
      <c r="AD60">
        <v>0</v>
      </c>
      <c r="AE60">
        <v>0</v>
      </c>
      <c r="AF60">
        <v>100</v>
      </c>
      <c r="AG60">
        <v>0</v>
      </c>
      <c r="AH60">
        <v>0.35</v>
      </c>
      <c r="AI60">
        <v>0</v>
      </c>
      <c r="AJ60">
        <v>33.01</v>
      </c>
      <c r="AK60">
        <v>3.22</v>
      </c>
      <c r="AL60">
        <v>0</v>
      </c>
      <c r="AM60">
        <v>239.92</v>
      </c>
      <c r="AN60">
        <v>0</v>
      </c>
      <c r="AO60">
        <v>0.25</v>
      </c>
      <c r="AP60">
        <v>0.35</v>
      </c>
      <c r="AQ60">
        <v>5.0999999999999996</v>
      </c>
      <c r="AR60">
        <v>0.44</v>
      </c>
      <c r="AS60">
        <v>0</v>
      </c>
      <c r="AT60">
        <v>0</v>
      </c>
      <c r="AU60">
        <v>11.06</v>
      </c>
      <c r="AV60">
        <v>55</v>
      </c>
      <c r="AW60">
        <v>0.35</v>
      </c>
      <c r="AX60">
        <v>0.31</v>
      </c>
      <c r="AY60">
        <v>11.63</v>
      </c>
      <c r="AZ60">
        <v>48.16</v>
      </c>
      <c r="BA60">
        <v>85.69</v>
      </c>
      <c r="BB60">
        <v>0.49</v>
      </c>
      <c r="BC60">
        <v>0.17</v>
      </c>
      <c r="BD60">
        <v>50</v>
      </c>
      <c r="BE60">
        <v>0</v>
      </c>
      <c r="BF60">
        <v>0</v>
      </c>
      <c r="BG60">
        <v>30</v>
      </c>
      <c r="BH60">
        <v>125</v>
      </c>
      <c r="BI60">
        <v>171.5</v>
      </c>
      <c r="BJ60">
        <v>73.5</v>
      </c>
    </row>
    <row r="61" spans="1:62">
      <c r="G61" t="s">
        <v>103</v>
      </c>
      <c r="H61" s="115">
        <v>217.21</v>
      </c>
      <c r="I61" s="88">
        <v>70.55</v>
      </c>
      <c r="J61" s="88">
        <v>3.5300000000000002</v>
      </c>
      <c r="K61" s="88">
        <v>0</v>
      </c>
      <c r="L61" s="88">
        <v>5.0999999999999996</v>
      </c>
      <c r="M61" s="116">
        <v>0</v>
      </c>
      <c r="N61" s="115">
        <v>422.92999999999995</v>
      </c>
      <c r="O61" s="88">
        <v>360.32</v>
      </c>
      <c r="P61" s="88">
        <v>0</v>
      </c>
      <c r="Q61" s="88">
        <v>0</v>
      </c>
      <c r="R61" s="88">
        <v>0</v>
      </c>
      <c r="S61" s="116">
        <v>0</v>
      </c>
      <c r="W61">
        <v>0.31</v>
      </c>
      <c r="X61">
        <v>2.89</v>
      </c>
      <c r="Y61">
        <v>20</v>
      </c>
      <c r="Z61">
        <v>0</v>
      </c>
      <c r="AA61">
        <v>0</v>
      </c>
      <c r="AB61">
        <v>0</v>
      </c>
      <c r="AC61">
        <v>21.94</v>
      </c>
      <c r="AD61">
        <v>0</v>
      </c>
      <c r="AE61">
        <v>0</v>
      </c>
      <c r="AF61">
        <v>100</v>
      </c>
      <c r="AG61">
        <v>0</v>
      </c>
      <c r="AH61">
        <v>0.35</v>
      </c>
      <c r="AI61">
        <v>0</v>
      </c>
      <c r="AJ61">
        <v>33.01</v>
      </c>
      <c r="AK61">
        <v>3.22</v>
      </c>
      <c r="AL61">
        <v>0</v>
      </c>
      <c r="AM61">
        <v>239.92</v>
      </c>
      <c r="AN61">
        <v>0</v>
      </c>
      <c r="AO61">
        <v>0.25</v>
      </c>
      <c r="AP61">
        <v>0.35</v>
      </c>
      <c r="AQ61">
        <v>5.0999999999999996</v>
      </c>
      <c r="AR61">
        <v>0.44</v>
      </c>
      <c r="AS61">
        <v>0</v>
      </c>
      <c r="AT61">
        <v>0</v>
      </c>
      <c r="AU61">
        <v>11.06</v>
      </c>
      <c r="AV61">
        <v>55</v>
      </c>
      <c r="AW61">
        <v>0.35</v>
      </c>
      <c r="AX61">
        <v>0.31</v>
      </c>
      <c r="AY61">
        <v>11.63</v>
      </c>
      <c r="AZ61">
        <v>48.16</v>
      </c>
      <c r="BA61">
        <v>85.69</v>
      </c>
      <c r="BB61">
        <v>0.49</v>
      </c>
      <c r="BC61">
        <v>0.17</v>
      </c>
      <c r="BD61">
        <v>50</v>
      </c>
      <c r="BE61">
        <v>0</v>
      </c>
      <c r="BF61">
        <v>0</v>
      </c>
      <c r="BG61">
        <v>30</v>
      </c>
      <c r="BH61">
        <v>125</v>
      </c>
      <c r="BI61">
        <v>163.80000000000001</v>
      </c>
      <c r="BJ61">
        <v>70.2</v>
      </c>
    </row>
    <row r="62" spans="1:62">
      <c r="G62" t="s">
        <v>104</v>
      </c>
      <c r="H62" s="115">
        <v>207.41</v>
      </c>
      <c r="I62" s="88">
        <v>66.349999999999994</v>
      </c>
      <c r="J62" s="88">
        <v>3.5300000000000002</v>
      </c>
      <c r="K62" s="88">
        <v>0</v>
      </c>
      <c r="L62" s="88">
        <v>5.0999999999999996</v>
      </c>
      <c r="M62" s="116">
        <v>0</v>
      </c>
      <c r="N62" s="115">
        <v>422.92999999999995</v>
      </c>
      <c r="O62" s="88">
        <v>360.32</v>
      </c>
      <c r="P62" s="88">
        <v>0</v>
      </c>
      <c r="Q62" s="88">
        <v>0</v>
      </c>
      <c r="R62" s="88">
        <v>0</v>
      </c>
      <c r="S62" s="116">
        <v>0</v>
      </c>
      <c r="W62">
        <v>0.31</v>
      </c>
      <c r="X62">
        <v>2.89</v>
      </c>
      <c r="Y62">
        <v>20</v>
      </c>
      <c r="Z62">
        <v>0</v>
      </c>
      <c r="AA62">
        <v>0</v>
      </c>
      <c r="AB62">
        <v>0</v>
      </c>
      <c r="AC62">
        <v>21.94</v>
      </c>
      <c r="AD62">
        <v>0</v>
      </c>
      <c r="AE62">
        <v>0</v>
      </c>
      <c r="AF62">
        <v>100</v>
      </c>
      <c r="AG62">
        <v>0</v>
      </c>
      <c r="AH62">
        <v>0.35</v>
      </c>
      <c r="AI62">
        <v>0</v>
      </c>
      <c r="AJ62">
        <v>33.01</v>
      </c>
      <c r="AK62">
        <v>3.22</v>
      </c>
      <c r="AL62">
        <v>0</v>
      </c>
      <c r="AM62">
        <v>239.92</v>
      </c>
      <c r="AN62">
        <v>0</v>
      </c>
      <c r="AO62">
        <v>0.25</v>
      </c>
      <c r="AP62">
        <v>0.35</v>
      </c>
      <c r="AQ62">
        <v>5.0999999999999996</v>
      </c>
      <c r="AR62">
        <v>0.44</v>
      </c>
      <c r="AS62">
        <v>0</v>
      </c>
      <c r="AT62">
        <v>0</v>
      </c>
      <c r="AU62">
        <v>11.06</v>
      </c>
      <c r="AV62">
        <v>55</v>
      </c>
      <c r="AW62">
        <v>0.35</v>
      </c>
      <c r="AX62">
        <v>0.31</v>
      </c>
      <c r="AY62">
        <v>11.63</v>
      </c>
      <c r="AZ62">
        <v>48.16</v>
      </c>
      <c r="BA62">
        <v>85.69</v>
      </c>
      <c r="BB62">
        <v>0.49</v>
      </c>
      <c r="BC62">
        <v>0.17</v>
      </c>
      <c r="BD62">
        <v>50</v>
      </c>
      <c r="BE62">
        <v>0</v>
      </c>
      <c r="BF62">
        <v>0</v>
      </c>
      <c r="BG62">
        <v>30</v>
      </c>
      <c r="BH62">
        <v>125</v>
      </c>
      <c r="BI62">
        <v>154</v>
      </c>
      <c r="BJ62">
        <v>66</v>
      </c>
    </row>
    <row r="63" spans="1:62">
      <c r="G63" t="s">
        <v>105</v>
      </c>
      <c r="H63" s="115">
        <v>269.76</v>
      </c>
      <c r="I63" s="88">
        <v>63.35</v>
      </c>
      <c r="J63" s="88">
        <v>3.5300000000000002</v>
      </c>
      <c r="K63" s="88">
        <v>0</v>
      </c>
      <c r="L63" s="88">
        <v>4.82</v>
      </c>
      <c r="M63" s="116">
        <v>0</v>
      </c>
      <c r="N63" s="115">
        <v>422.92999999999995</v>
      </c>
      <c r="O63" s="88">
        <v>360.32</v>
      </c>
      <c r="P63" s="88">
        <v>0</v>
      </c>
      <c r="Q63" s="88">
        <v>0</v>
      </c>
      <c r="R63" s="88">
        <v>0</v>
      </c>
      <c r="S63" s="116">
        <v>0</v>
      </c>
      <c r="W63">
        <v>0.31</v>
      </c>
      <c r="X63">
        <v>2.89</v>
      </c>
      <c r="Y63">
        <v>20</v>
      </c>
      <c r="Z63">
        <v>0</v>
      </c>
      <c r="AA63">
        <v>0</v>
      </c>
      <c r="AB63">
        <v>0</v>
      </c>
      <c r="AC63">
        <v>21.94</v>
      </c>
      <c r="AD63">
        <v>0</v>
      </c>
      <c r="AE63">
        <v>0</v>
      </c>
      <c r="AF63">
        <v>100</v>
      </c>
      <c r="AG63">
        <v>0</v>
      </c>
      <c r="AH63">
        <v>0.35</v>
      </c>
      <c r="AI63">
        <v>0</v>
      </c>
      <c r="AJ63">
        <v>33.01</v>
      </c>
      <c r="AK63">
        <v>3.22</v>
      </c>
      <c r="AL63">
        <v>0</v>
      </c>
      <c r="AM63">
        <v>239.92</v>
      </c>
      <c r="AN63">
        <v>0</v>
      </c>
      <c r="AO63">
        <v>0.25</v>
      </c>
      <c r="AP63">
        <v>0.35</v>
      </c>
      <c r="AQ63">
        <v>4.82</v>
      </c>
      <c r="AR63">
        <v>0.44</v>
      </c>
      <c r="AS63">
        <v>0</v>
      </c>
      <c r="AT63">
        <v>0</v>
      </c>
      <c r="AU63">
        <v>11.06</v>
      </c>
      <c r="AV63">
        <v>55</v>
      </c>
      <c r="AW63">
        <v>0.35</v>
      </c>
      <c r="AX63">
        <v>0.31</v>
      </c>
      <c r="AY63">
        <v>11.63</v>
      </c>
      <c r="AZ63">
        <v>117.51</v>
      </c>
      <c r="BA63">
        <v>85.69</v>
      </c>
      <c r="BB63">
        <v>0.49</v>
      </c>
      <c r="BC63">
        <v>0.17</v>
      </c>
      <c r="BD63">
        <v>50</v>
      </c>
      <c r="BE63">
        <v>0</v>
      </c>
      <c r="BF63">
        <v>0</v>
      </c>
      <c r="BG63">
        <v>30</v>
      </c>
      <c r="BH63">
        <v>125</v>
      </c>
      <c r="BI63">
        <v>147</v>
      </c>
      <c r="BJ63">
        <v>63</v>
      </c>
    </row>
    <row r="64" spans="1:62">
      <c r="G64" t="s">
        <v>106</v>
      </c>
      <c r="H64" s="115">
        <v>262.76</v>
      </c>
      <c r="I64" s="88">
        <v>60.35</v>
      </c>
      <c r="J64" s="88">
        <v>3.5300000000000002</v>
      </c>
      <c r="K64" s="88">
        <v>0</v>
      </c>
      <c r="L64" s="88">
        <v>3.95</v>
      </c>
      <c r="M64" s="116">
        <v>0</v>
      </c>
      <c r="N64" s="115">
        <v>422.92999999999995</v>
      </c>
      <c r="O64" s="88">
        <v>360.32</v>
      </c>
      <c r="P64" s="88">
        <v>0</v>
      </c>
      <c r="Q64" s="88">
        <v>0</v>
      </c>
      <c r="R64" s="88">
        <v>0</v>
      </c>
      <c r="S64" s="116">
        <v>0</v>
      </c>
      <c r="W64">
        <v>0.31</v>
      </c>
      <c r="X64">
        <v>2.89</v>
      </c>
      <c r="Y64">
        <v>20</v>
      </c>
      <c r="Z64">
        <v>0</v>
      </c>
      <c r="AA64">
        <v>0</v>
      </c>
      <c r="AB64">
        <v>0</v>
      </c>
      <c r="AC64">
        <v>21.94</v>
      </c>
      <c r="AD64">
        <v>0</v>
      </c>
      <c r="AE64">
        <v>0</v>
      </c>
      <c r="AF64">
        <v>100</v>
      </c>
      <c r="AG64">
        <v>0</v>
      </c>
      <c r="AH64">
        <v>0.35</v>
      </c>
      <c r="AI64">
        <v>0</v>
      </c>
      <c r="AJ64">
        <v>33.01</v>
      </c>
      <c r="AK64">
        <v>3.22</v>
      </c>
      <c r="AL64">
        <v>0</v>
      </c>
      <c r="AM64">
        <v>239.92</v>
      </c>
      <c r="AN64">
        <v>0</v>
      </c>
      <c r="AO64">
        <v>0.25</v>
      </c>
      <c r="AP64">
        <v>0.35</v>
      </c>
      <c r="AQ64">
        <v>3.95</v>
      </c>
      <c r="AR64">
        <v>0.44</v>
      </c>
      <c r="AS64">
        <v>0</v>
      </c>
      <c r="AT64">
        <v>0</v>
      </c>
      <c r="AU64">
        <v>11.06</v>
      </c>
      <c r="AV64">
        <v>55</v>
      </c>
      <c r="AW64">
        <v>0.35</v>
      </c>
      <c r="AX64">
        <v>0.31</v>
      </c>
      <c r="AY64">
        <v>11.63</v>
      </c>
      <c r="AZ64">
        <v>117.51</v>
      </c>
      <c r="BA64">
        <v>85.69</v>
      </c>
      <c r="BB64">
        <v>0.49</v>
      </c>
      <c r="BC64">
        <v>0.17</v>
      </c>
      <c r="BD64">
        <v>50</v>
      </c>
      <c r="BE64">
        <v>0</v>
      </c>
      <c r="BF64">
        <v>0</v>
      </c>
      <c r="BG64">
        <v>30</v>
      </c>
      <c r="BH64">
        <v>125</v>
      </c>
      <c r="BI64">
        <v>140</v>
      </c>
      <c r="BJ64">
        <v>60</v>
      </c>
    </row>
    <row r="65" spans="7:62">
      <c r="G65" t="s">
        <v>107</v>
      </c>
      <c r="H65" s="115">
        <v>248.76</v>
      </c>
      <c r="I65" s="88">
        <v>54.35</v>
      </c>
      <c r="J65" s="88">
        <v>3.5300000000000002</v>
      </c>
      <c r="K65" s="88">
        <v>0</v>
      </c>
      <c r="L65" s="88">
        <v>3.85</v>
      </c>
      <c r="M65" s="116">
        <v>0</v>
      </c>
      <c r="N65" s="115">
        <v>422.92999999999995</v>
      </c>
      <c r="O65" s="88">
        <v>360.32</v>
      </c>
      <c r="P65" s="88">
        <v>0</v>
      </c>
      <c r="Q65" s="88">
        <v>0</v>
      </c>
      <c r="R65" s="88">
        <v>0</v>
      </c>
      <c r="S65" s="116">
        <v>0</v>
      </c>
      <c r="W65">
        <v>0.31</v>
      </c>
      <c r="X65">
        <v>2.89</v>
      </c>
      <c r="Y65">
        <v>20</v>
      </c>
      <c r="Z65">
        <v>0</v>
      </c>
      <c r="AA65">
        <v>0</v>
      </c>
      <c r="AB65">
        <v>0</v>
      </c>
      <c r="AC65">
        <v>21.94</v>
      </c>
      <c r="AD65">
        <v>0</v>
      </c>
      <c r="AE65">
        <v>0</v>
      </c>
      <c r="AF65">
        <v>100</v>
      </c>
      <c r="AG65">
        <v>0</v>
      </c>
      <c r="AH65">
        <v>0.35</v>
      </c>
      <c r="AI65">
        <v>0</v>
      </c>
      <c r="AJ65">
        <v>33.01</v>
      </c>
      <c r="AK65">
        <v>3.22</v>
      </c>
      <c r="AL65">
        <v>0</v>
      </c>
      <c r="AM65">
        <v>239.92</v>
      </c>
      <c r="AN65">
        <v>0</v>
      </c>
      <c r="AO65">
        <v>0.25</v>
      </c>
      <c r="AP65">
        <v>0.35</v>
      </c>
      <c r="AQ65">
        <v>3.85</v>
      </c>
      <c r="AR65">
        <v>0.44</v>
      </c>
      <c r="AS65">
        <v>0</v>
      </c>
      <c r="AT65">
        <v>0</v>
      </c>
      <c r="AU65">
        <v>11.06</v>
      </c>
      <c r="AV65">
        <v>55</v>
      </c>
      <c r="AW65">
        <v>0.35</v>
      </c>
      <c r="AX65">
        <v>0.31</v>
      </c>
      <c r="AY65">
        <v>11.63</v>
      </c>
      <c r="AZ65">
        <v>117.51</v>
      </c>
      <c r="BA65">
        <v>85.69</v>
      </c>
      <c r="BB65">
        <v>0.49</v>
      </c>
      <c r="BC65">
        <v>0.17</v>
      </c>
      <c r="BD65">
        <v>50</v>
      </c>
      <c r="BE65">
        <v>0</v>
      </c>
      <c r="BF65">
        <v>0</v>
      </c>
      <c r="BG65">
        <v>30</v>
      </c>
      <c r="BH65">
        <v>125</v>
      </c>
      <c r="BI65">
        <v>126</v>
      </c>
      <c r="BJ65">
        <v>54</v>
      </c>
    </row>
    <row r="66" spans="7:62">
      <c r="G66" t="s">
        <v>108</v>
      </c>
      <c r="H66" s="115">
        <v>233.36</v>
      </c>
      <c r="I66" s="88">
        <v>47.75</v>
      </c>
      <c r="J66" s="88">
        <v>3.5300000000000002</v>
      </c>
      <c r="K66" s="88">
        <v>0</v>
      </c>
      <c r="L66" s="88">
        <v>3.47</v>
      </c>
      <c r="M66" s="116">
        <v>0</v>
      </c>
      <c r="N66" s="115">
        <v>422.92999999999995</v>
      </c>
      <c r="O66" s="88">
        <v>360.32</v>
      </c>
      <c r="P66" s="88">
        <v>0</v>
      </c>
      <c r="Q66" s="88">
        <v>0</v>
      </c>
      <c r="R66" s="88">
        <v>0</v>
      </c>
      <c r="S66" s="116">
        <v>0</v>
      </c>
      <c r="W66">
        <v>0.31</v>
      </c>
      <c r="X66">
        <v>2.89</v>
      </c>
      <c r="Y66">
        <v>20</v>
      </c>
      <c r="Z66">
        <v>0</v>
      </c>
      <c r="AA66">
        <v>0</v>
      </c>
      <c r="AB66">
        <v>0</v>
      </c>
      <c r="AC66">
        <v>21.94</v>
      </c>
      <c r="AD66">
        <v>0</v>
      </c>
      <c r="AE66">
        <v>0</v>
      </c>
      <c r="AF66">
        <v>100</v>
      </c>
      <c r="AG66">
        <v>0</v>
      </c>
      <c r="AH66">
        <v>0.35</v>
      </c>
      <c r="AI66">
        <v>0</v>
      </c>
      <c r="AJ66">
        <v>33.01</v>
      </c>
      <c r="AK66">
        <v>3.22</v>
      </c>
      <c r="AL66">
        <v>0</v>
      </c>
      <c r="AM66">
        <v>239.92</v>
      </c>
      <c r="AN66">
        <v>0</v>
      </c>
      <c r="AO66">
        <v>0.25</v>
      </c>
      <c r="AP66">
        <v>0.35</v>
      </c>
      <c r="AQ66">
        <v>3.47</v>
      </c>
      <c r="AR66">
        <v>0.44</v>
      </c>
      <c r="AS66">
        <v>0</v>
      </c>
      <c r="AT66">
        <v>0</v>
      </c>
      <c r="AU66">
        <v>11.06</v>
      </c>
      <c r="AV66">
        <v>55</v>
      </c>
      <c r="AW66">
        <v>0.35</v>
      </c>
      <c r="AX66">
        <v>0.31</v>
      </c>
      <c r="AY66">
        <v>11.63</v>
      </c>
      <c r="AZ66">
        <v>117.51</v>
      </c>
      <c r="BA66">
        <v>85.69</v>
      </c>
      <c r="BB66">
        <v>0.49</v>
      </c>
      <c r="BC66">
        <v>0.17</v>
      </c>
      <c r="BD66">
        <v>50</v>
      </c>
      <c r="BE66">
        <v>0</v>
      </c>
      <c r="BF66">
        <v>0</v>
      </c>
      <c r="BG66">
        <v>30</v>
      </c>
      <c r="BH66">
        <v>125</v>
      </c>
      <c r="BI66">
        <v>110.6</v>
      </c>
      <c r="BJ66">
        <v>47.4</v>
      </c>
    </row>
    <row r="67" spans="7:62">
      <c r="G67" t="s">
        <v>109</v>
      </c>
      <c r="H67" s="115">
        <v>224.26</v>
      </c>
      <c r="I67" s="88">
        <v>43.85</v>
      </c>
      <c r="J67" s="88">
        <v>3.5300000000000002</v>
      </c>
      <c r="K67" s="88">
        <v>0</v>
      </c>
      <c r="L67" s="88">
        <v>3.37</v>
      </c>
      <c r="M67" s="116">
        <v>0</v>
      </c>
      <c r="N67" s="115">
        <v>422.92999999999995</v>
      </c>
      <c r="O67" s="88">
        <v>360.32</v>
      </c>
      <c r="P67" s="88">
        <v>0</v>
      </c>
      <c r="Q67" s="88">
        <v>0</v>
      </c>
      <c r="R67" s="88">
        <v>0</v>
      </c>
      <c r="S67" s="116">
        <v>0</v>
      </c>
      <c r="W67">
        <v>0.31</v>
      </c>
      <c r="X67">
        <v>2.89</v>
      </c>
      <c r="Y67">
        <v>20</v>
      </c>
      <c r="Z67">
        <v>0</v>
      </c>
      <c r="AA67">
        <v>0</v>
      </c>
      <c r="AB67">
        <v>0</v>
      </c>
      <c r="AC67">
        <v>21.94</v>
      </c>
      <c r="AD67">
        <v>0</v>
      </c>
      <c r="AE67">
        <v>0</v>
      </c>
      <c r="AF67">
        <v>100</v>
      </c>
      <c r="AG67">
        <v>0</v>
      </c>
      <c r="AH67">
        <v>0.35</v>
      </c>
      <c r="AI67">
        <v>0</v>
      </c>
      <c r="AJ67">
        <v>33.01</v>
      </c>
      <c r="AK67">
        <v>3.22</v>
      </c>
      <c r="AL67">
        <v>0</v>
      </c>
      <c r="AM67">
        <v>239.92</v>
      </c>
      <c r="AN67">
        <v>0</v>
      </c>
      <c r="AO67">
        <v>0.25</v>
      </c>
      <c r="AP67">
        <v>0.35</v>
      </c>
      <c r="AQ67">
        <v>3.37</v>
      </c>
      <c r="AR67">
        <v>0.44</v>
      </c>
      <c r="AS67">
        <v>0</v>
      </c>
      <c r="AT67">
        <v>0</v>
      </c>
      <c r="AU67">
        <v>11.06</v>
      </c>
      <c r="AV67">
        <v>55</v>
      </c>
      <c r="AW67">
        <v>0.35</v>
      </c>
      <c r="AX67">
        <v>0.31</v>
      </c>
      <c r="AY67">
        <v>11.63</v>
      </c>
      <c r="AZ67">
        <v>117.51</v>
      </c>
      <c r="BA67">
        <v>85.69</v>
      </c>
      <c r="BB67">
        <v>0.49</v>
      </c>
      <c r="BC67">
        <v>0.17</v>
      </c>
      <c r="BD67">
        <v>50</v>
      </c>
      <c r="BE67">
        <v>0</v>
      </c>
      <c r="BF67">
        <v>0</v>
      </c>
      <c r="BG67">
        <v>30</v>
      </c>
      <c r="BH67">
        <v>125</v>
      </c>
      <c r="BI67">
        <v>101.5</v>
      </c>
      <c r="BJ67">
        <v>43.5</v>
      </c>
    </row>
    <row r="68" spans="7:62">
      <c r="G68" t="s">
        <v>110</v>
      </c>
      <c r="H68" s="115">
        <v>213.06</v>
      </c>
      <c r="I68" s="88">
        <v>39.050000000000004</v>
      </c>
      <c r="J68" s="88">
        <v>3.5300000000000002</v>
      </c>
      <c r="K68" s="88">
        <v>0</v>
      </c>
      <c r="L68" s="88">
        <v>2.7</v>
      </c>
      <c r="M68" s="116">
        <v>0</v>
      </c>
      <c r="N68" s="115">
        <v>422.92999999999995</v>
      </c>
      <c r="O68" s="88">
        <v>360.32</v>
      </c>
      <c r="P68" s="88">
        <v>0</v>
      </c>
      <c r="Q68" s="88">
        <v>0</v>
      </c>
      <c r="R68" s="88">
        <v>0</v>
      </c>
      <c r="S68" s="116">
        <v>0</v>
      </c>
      <c r="W68">
        <v>0.31</v>
      </c>
      <c r="X68">
        <v>2.89</v>
      </c>
      <c r="Y68">
        <v>20</v>
      </c>
      <c r="Z68">
        <v>0</v>
      </c>
      <c r="AA68">
        <v>0</v>
      </c>
      <c r="AB68">
        <v>0</v>
      </c>
      <c r="AC68">
        <v>21.94</v>
      </c>
      <c r="AD68">
        <v>0</v>
      </c>
      <c r="AE68">
        <v>0</v>
      </c>
      <c r="AF68">
        <v>100</v>
      </c>
      <c r="AG68">
        <v>0</v>
      </c>
      <c r="AH68">
        <v>0.35</v>
      </c>
      <c r="AI68">
        <v>0</v>
      </c>
      <c r="AJ68">
        <v>33.01</v>
      </c>
      <c r="AK68">
        <v>3.22</v>
      </c>
      <c r="AL68">
        <v>0</v>
      </c>
      <c r="AM68">
        <v>239.92</v>
      </c>
      <c r="AN68">
        <v>0</v>
      </c>
      <c r="AO68">
        <v>0.25</v>
      </c>
      <c r="AP68">
        <v>0.35</v>
      </c>
      <c r="AQ68">
        <v>2.7</v>
      </c>
      <c r="AR68">
        <v>0.44</v>
      </c>
      <c r="AS68">
        <v>0</v>
      </c>
      <c r="AT68">
        <v>0</v>
      </c>
      <c r="AU68">
        <v>11.06</v>
      </c>
      <c r="AV68">
        <v>55</v>
      </c>
      <c r="AW68">
        <v>0.35</v>
      </c>
      <c r="AX68">
        <v>0.31</v>
      </c>
      <c r="AY68">
        <v>11.63</v>
      </c>
      <c r="AZ68">
        <v>117.51</v>
      </c>
      <c r="BA68">
        <v>85.69</v>
      </c>
      <c r="BB68">
        <v>0.49</v>
      </c>
      <c r="BC68">
        <v>0.17</v>
      </c>
      <c r="BD68">
        <v>50</v>
      </c>
      <c r="BE68">
        <v>0</v>
      </c>
      <c r="BF68">
        <v>0</v>
      </c>
      <c r="BG68">
        <v>30</v>
      </c>
      <c r="BH68">
        <v>125</v>
      </c>
      <c r="BI68">
        <v>90.3</v>
      </c>
      <c r="BJ68">
        <v>38.700000000000003</v>
      </c>
    </row>
    <row r="69" spans="7:62">
      <c r="G69" t="s">
        <v>111</v>
      </c>
      <c r="H69" s="115">
        <v>199.76</v>
      </c>
      <c r="I69" s="88">
        <v>52.61</v>
      </c>
      <c r="J69" s="88">
        <v>3.5300000000000002</v>
      </c>
      <c r="K69" s="88">
        <v>0</v>
      </c>
      <c r="L69" s="88">
        <v>1.93</v>
      </c>
      <c r="M69" s="116">
        <v>0</v>
      </c>
      <c r="N69" s="115">
        <v>422.92999999999995</v>
      </c>
      <c r="O69" s="88">
        <v>360.32</v>
      </c>
      <c r="P69" s="88">
        <v>0</v>
      </c>
      <c r="Q69" s="88">
        <v>0</v>
      </c>
      <c r="R69" s="88">
        <v>0</v>
      </c>
      <c r="S69" s="116">
        <v>0</v>
      </c>
      <c r="W69">
        <v>0.31</v>
      </c>
      <c r="X69">
        <v>2.89</v>
      </c>
      <c r="Y69">
        <v>20</v>
      </c>
      <c r="Z69">
        <v>0</v>
      </c>
      <c r="AA69">
        <v>0</v>
      </c>
      <c r="AB69">
        <v>0</v>
      </c>
      <c r="AC69">
        <v>21.94</v>
      </c>
      <c r="AD69">
        <v>0</v>
      </c>
      <c r="AE69">
        <v>19.260000000000002</v>
      </c>
      <c r="AF69">
        <v>100</v>
      </c>
      <c r="AG69">
        <v>0</v>
      </c>
      <c r="AH69">
        <v>0.35</v>
      </c>
      <c r="AI69">
        <v>0</v>
      </c>
      <c r="AJ69">
        <v>33.01</v>
      </c>
      <c r="AK69">
        <v>3.22</v>
      </c>
      <c r="AL69">
        <v>0</v>
      </c>
      <c r="AM69">
        <v>239.92</v>
      </c>
      <c r="AN69">
        <v>0</v>
      </c>
      <c r="AO69">
        <v>0.25</v>
      </c>
      <c r="AP69">
        <v>0.35</v>
      </c>
      <c r="AQ69">
        <v>1.93</v>
      </c>
      <c r="AR69">
        <v>0.44</v>
      </c>
      <c r="AS69">
        <v>0</v>
      </c>
      <c r="AT69">
        <v>0</v>
      </c>
      <c r="AU69">
        <v>11.06</v>
      </c>
      <c r="AV69">
        <v>55</v>
      </c>
      <c r="AW69">
        <v>0.35</v>
      </c>
      <c r="AX69">
        <v>0.31</v>
      </c>
      <c r="AY69">
        <v>11.63</v>
      </c>
      <c r="AZ69">
        <v>117.51</v>
      </c>
      <c r="BA69">
        <v>85.69</v>
      </c>
      <c r="BB69">
        <v>0.49</v>
      </c>
      <c r="BC69">
        <v>0.17</v>
      </c>
      <c r="BD69">
        <v>50</v>
      </c>
      <c r="BE69">
        <v>0</v>
      </c>
      <c r="BF69">
        <v>0</v>
      </c>
      <c r="BG69">
        <v>30</v>
      </c>
      <c r="BH69">
        <v>125</v>
      </c>
      <c r="BI69">
        <v>77</v>
      </c>
      <c r="BJ69">
        <v>33</v>
      </c>
    </row>
    <row r="70" spans="7:62">
      <c r="G70" t="s">
        <v>112</v>
      </c>
      <c r="H70" s="115">
        <v>180.86</v>
      </c>
      <c r="I70" s="88">
        <v>68.59</v>
      </c>
      <c r="J70" s="88">
        <v>3.5300000000000002</v>
      </c>
      <c r="K70" s="88">
        <v>0</v>
      </c>
      <c r="L70" s="88">
        <v>1.06</v>
      </c>
      <c r="M70" s="116">
        <v>0</v>
      </c>
      <c r="N70" s="115">
        <v>422.92999999999995</v>
      </c>
      <c r="O70" s="88">
        <v>360.32</v>
      </c>
      <c r="P70" s="88">
        <v>0</v>
      </c>
      <c r="Q70" s="88">
        <v>0</v>
      </c>
      <c r="R70" s="88">
        <v>0</v>
      </c>
      <c r="S70" s="116">
        <v>0</v>
      </c>
      <c r="W70">
        <v>0.31</v>
      </c>
      <c r="X70">
        <v>2.89</v>
      </c>
      <c r="Y70">
        <v>20</v>
      </c>
      <c r="Z70">
        <v>0</v>
      </c>
      <c r="AA70">
        <v>0</v>
      </c>
      <c r="AB70">
        <v>0</v>
      </c>
      <c r="AC70">
        <v>21.94</v>
      </c>
      <c r="AD70">
        <v>0</v>
      </c>
      <c r="AE70">
        <v>43.34</v>
      </c>
      <c r="AF70">
        <v>100</v>
      </c>
      <c r="AG70">
        <v>0</v>
      </c>
      <c r="AH70">
        <v>0.35</v>
      </c>
      <c r="AI70">
        <v>0</v>
      </c>
      <c r="AJ70">
        <v>33.01</v>
      </c>
      <c r="AK70">
        <v>3.22</v>
      </c>
      <c r="AL70">
        <v>0</v>
      </c>
      <c r="AM70">
        <v>239.92</v>
      </c>
      <c r="AN70">
        <v>0</v>
      </c>
      <c r="AO70">
        <v>0.25</v>
      </c>
      <c r="AP70">
        <v>0.35</v>
      </c>
      <c r="AQ70">
        <v>1.06</v>
      </c>
      <c r="AR70">
        <v>0.44</v>
      </c>
      <c r="AS70">
        <v>0</v>
      </c>
      <c r="AT70">
        <v>0</v>
      </c>
      <c r="AU70">
        <v>11.06</v>
      </c>
      <c r="AV70">
        <v>55</v>
      </c>
      <c r="AW70">
        <v>0.35</v>
      </c>
      <c r="AX70">
        <v>0.31</v>
      </c>
      <c r="AY70">
        <v>11.63</v>
      </c>
      <c r="AZ70">
        <v>117.51</v>
      </c>
      <c r="BA70">
        <v>85.69</v>
      </c>
      <c r="BB70">
        <v>0.49</v>
      </c>
      <c r="BC70">
        <v>0.17</v>
      </c>
      <c r="BD70">
        <v>50</v>
      </c>
      <c r="BE70">
        <v>0</v>
      </c>
      <c r="BF70">
        <v>0</v>
      </c>
      <c r="BG70">
        <v>30</v>
      </c>
      <c r="BH70">
        <v>125</v>
      </c>
      <c r="BI70">
        <v>58.1</v>
      </c>
      <c r="BJ70">
        <v>24.9</v>
      </c>
    </row>
    <row r="71" spans="7:62">
      <c r="G71" t="s">
        <v>113</v>
      </c>
      <c r="H71" s="115">
        <v>557.94000000000005</v>
      </c>
      <c r="I71" s="88">
        <v>78.540000000000006</v>
      </c>
      <c r="J71" s="88">
        <v>3.62</v>
      </c>
      <c r="K71" s="88">
        <v>0</v>
      </c>
      <c r="L71" s="88">
        <v>0.77</v>
      </c>
      <c r="M71" s="116">
        <v>0</v>
      </c>
      <c r="N71" s="115">
        <v>422.92999999999995</v>
      </c>
      <c r="O71" s="88">
        <v>360.32</v>
      </c>
      <c r="P71" s="88">
        <v>0</v>
      </c>
      <c r="Q71" s="88">
        <v>0</v>
      </c>
      <c r="R71" s="88">
        <v>0</v>
      </c>
      <c r="S71" s="116">
        <v>0</v>
      </c>
      <c r="W71">
        <v>0.31</v>
      </c>
      <c r="X71">
        <v>2.89</v>
      </c>
      <c r="Y71">
        <v>20</v>
      </c>
      <c r="Z71">
        <v>0</v>
      </c>
      <c r="AA71">
        <v>0</v>
      </c>
      <c r="AB71">
        <v>24.45</v>
      </c>
      <c r="AC71">
        <v>21.94</v>
      </c>
      <c r="AD71">
        <v>0</v>
      </c>
      <c r="AE71">
        <v>19.260000000000002</v>
      </c>
      <c r="AF71">
        <v>100</v>
      </c>
      <c r="AG71">
        <v>0</v>
      </c>
      <c r="AH71">
        <v>0.35</v>
      </c>
      <c r="AI71">
        <v>0</v>
      </c>
      <c r="AJ71">
        <v>33.01</v>
      </c>
      <c r="AK71">
        <v>3.31</v>
      </c>
      <c r="AL71">
        <v>0</v>
      </c>
      <c r="AM71">
        <v>239.92</v>
      </c>
      <c r="AN71">
        <v>96.32</v>
      </c>
      <c r="AO71">
        <v>0.25</v>
      </c>
      <c r="AP71">
        <v>0.35</v>
      </c>
      <c r="AQ71">
        <v>0.77</v>
      </c>
      <c r="AR71">
        <v>0.44</v>
      </c>
      <c r="AS71">
        <v>266.81</v>
      </c>
      <c r="AT71">
        <v>38.53</v>
      </c>
      <c r="AU71">
        <v>11.06</v>
      </c>
      <c r="AV71">
        <v>55</v>
      </c>
      <c r="AW71">
        <v>0.35</v>
      </c>
      <c r="AX71">
        <v>0.31</v>
      </c>
      <c r="AY71">
        <v>11.63</v>
      </c>
      <c r="AZ71">
        <v>117.51</v>
      </c>
      <c r="BA71">
        <v>85.69</v>
      </c>
      <c r="BB71">
        <v>0.49</v>
      </c>
      <c r="BC71">
        <v>0.17</v>
      </c>
      <c r="BD71">
        <v>50</v>
      </c>
      <c r="BE71">
        <v>0</v>
      </c>
      <c r="BF71">
        <v>0</v>
      </c>
      <c r="BG71">
        <v>30</v>
      </c>
      <c r="BH71">
        <v>125</v>
      </c>
      <c r="BI71">
        <v>47.6</v>
      </c>
      <c r="BJ71">
        <v>20.399999999999999</v>
      </c>
    </row>
    <row r="72" spans="7:62">
      <c r="G72" t="s">
        <v>114</v>
      </c>
      <c r="H72" s="115">
        <v>627.21</v>
      </c>
      <c r="I72" s="88">
        <v>97.22</v>
      </c>
      <c r="J72" s="88">
        <v>3.62</v>
      </c>
      <c r="K72" s="88">
        <v>0</v>
      </c>
      <c r="L72" s="88">
        <v>0.48</v>
      </c>
      <c r="M72" s="116">
        <v>0</v>
      </c>
      <c r="N72" s="115">
        <v>422.92999999999995</v>
      </c>
      <c r="O72" s="88">
        <v>360.32</v>
      </c>
      <c r="P72" s="88">
        <v>0</v>
      </c>
      <c r="Q72" s="88">
        <v>0</v>
      </c>
      <c r="R72" s="88">
        <v>0</v>
      </c>
      <c r="S72" s="116">
        <v>0</v>
      </c>
      <c r="W72">
        <v>0.31</v>
      </c>
      <c r="X72">
        <v>2.89</v>
      </c>
      <c r="Y72">
        <v>20</v>
      </c>
      <c r="Z72">
        <v>0</v>
      </c>
      <c r="AA72">
        <v>24.08</v>
      </c>
      <c r="AB72">
        <v>24.45</v>
      </c>
      <c r="AC72">
        <v>21.94</v>
      </c>
      <c r="AD72">
        <v>0</v>
      </c>
      <c r="AE72">
        <v>43.34</v>
      </c>
      <c r="AF72">
        <v>100</v>
      </c>
      <c r="AG72">
        <v>0</v>
      </c>
      <c r="AH72">
        <v>0.35</v>
      </c>
      <c r="AI72">
        <v>0</v>
      </c>
      <c r="AJ72">
        <v>33.01</v>
      </c>
      <c r="AK72">
        <v>3.31</v>
      </c>
      <c r="AL72">
        <v>0</v>
      </c>
      <c r="AM72">
        <v>239.92</v>
      </c>
      <c r="AN72">
        <v>96.32</v>
      </c>
      <c r="AO72">
        <v>0.25</v>
      </c>
      <c r="AP72">
        <v>0.35</v>
      </c>
      <c r="AQ72">
        <v>0.48</v>
      </c>
      <c r="AR72">
        <v>0.44</v>
      </c>
      <c r="AS72">
        <v>324.60000000000002</v>
      </c>
      <c r="AT72">
        <v>38.53</v>
      </c>
      <c r="AU72">
        <v>11.06</v>
      </c>
      <c r="AV72">
        <v>55</v>
      </c>
      <c r="AW72">
        <v>0.35</v>
      </c>
      <c r="AX72">
        <v>0.31</v>
      </c>
      <c r="AY72">
        <v>11.63</v>
      </c>
      <c r="AZ72">
        <v>117.51</v>
      </c>
      <c r="BA72">
        <v>85.69</v>
      </c>
      <c r="BB72">
        <v>0.49</v>
      </c>
      <c r="BC72">
        <v>0.17</v>
      </c>
      <c r="BD72">
        <v>50</v>
      </c>
      <c r="BE72">
        <v>0</v>
      </c>
      <c r="BF72">
        <v>0</v>
      </c>
      <c r="BG72">
        <v>30</v>
      </c>
      <c r="BH72">
        <v>125</v>
      </c>
      <c r="BI72">
        <v>35</v>
      </c>
      <c r="BJ72">
        <v>15</v>
      </c>
    </row>
    <row r="73" spans="7:62">
      <c r="G73" t="s">
        <v>115</v>
      </c>
      <c r="H73" s="115">
        <v>654.01</v>
      </c>
      <c r="I73" s="88">
        <v>121.91999999999999</v>
      </c>
      <c r="J73" s="88">
        <v>3.62</v>
      </c>
      <c r="K73" s="88">
        <v>0</v>
      </c>
      <c r="L73" s="88">
        <v>0.19</v>
      </c>
      <c r="M73" s="116">
        <v>0</v>
      </c>
      <c r="N73" s="115">
        <v>422.92999999999995</v>
      </c>
      <c r="O73" s="88">
        <v>360.32</v>
      </c>
      <c r="P73" s="88">
        <v>0</v>
      </c>
      <c r="Q73" s="88">
        <v>0</v>
      </c>
      <c r="R73" s="88">
        <v>0</v>
      </c>
      <c r="S73" s="116">
        <v>0</v>
      </c>
      <c r="W73">
        <v>0.31</v>
      </c>
      <c r="X73">
        <v>2.89</v>
      </c>
      <c r="Y73">
        <v>20</v>
      </c>
      <c r="Z73">
        <v>0</v>
      </c>
      <c r="AA73">
        <v>24.08</v>
      </c>
      <c r="AB73">
        <v>24.45</v>
      </c>
      <c r="AC73">
        <v>21.94</v>
      </c>
      <c r="AD73">
        <v>0</v>
      </c>
      <c r="AE73">
        <v>72.239999999999995</v>
      </c>
      <c r="AF73">
        <v>100</v>
      </c>
      <c r="AG73">
        <v>0</v>
      </c>
      <c r="AH73">
        <v>0.35</v>
      </c>
      <c r="AI73">
        <v>0</v>
      </c>
      <c r="AJ73">
        <v>33.01</v>
      </c>
      <c r="AK73">
        <v>3.31</v>
      </c>
      <c r="AL73">
        <v>0</v>
      </c>
      <c r="AM73">
        <v>239.92</v>
      </c>
      <c r="AN73">
        <v>96.32</v>
      </c>
      <c r="AO73">
        <v>0.25</v>
      </c>
      <c r="AP73">
        <v>0.35</v>
      </c>
      <c r="AQ73">
        <v>0.19</v>
      </c>
      <c r="AR73">
        <v>0.44</v>
      </c>
      <c r="AS73">
        <v>361.2</v>
      </c>
      <c r="AT73">
        <v>38.53</v>
      </c>
      <c r="AU73">
        <v>11.06</v>
      </c>
      <c r="AV73">
        <v>55</v>
      </c>
      <c r="AW73">
        <v>0.35</v>
      </c>
      <c r="AX73">
        <v>0.31</v>
      </c>
      <c r="AY73">
        <v>11.63</v>
      </c>
      <c r="AZ73">
        <v>117.51</v>
      </c>
      <c r="BA73">
        <v>85.69</v>
      </c>
      <c r="BB73">
        <v>0.49</v>
      </c>
      <c r="BC73">
        <v>0.17</v>
      </c>
      <c r="BD73">
        <v>50</v>
      </c>
      <c r="BE73">
        <v>0</v>
      </c>
      <c r="BF73">
        <v>0</v>
      </c>
      <c r="BG73">
        <v>30</v>
      </c>
      <c r="BH73">
        <v>125</v>
      </c>
      <c r="BI73">
        <v>25.2</v>
      </c>
      <c r="BJ73">
        <v>10.8</v>
      </c>
    </row>
    <row r="74" spans="7:62">
      <c r="G74" t="s">
        <v>116</v>
      </c>
      <c r="H74" s="115">
        <v>637.27</v>
      </c>
      <c r="I74" s="88">
        <v>142.27000000000001</v>
      </c>
      <c r="J74" s="88">
        <v>3.62</v>
      </c>
      <c r="K74" s="88">
        <v>0</v>
      </c>
      <c r="L74" s="88">
        <v>0.1</v>
      </c>
      <c r="M74" s="116">
        <v>0</v>
      </c>
      <c r="N74" s="115">
        <v>422.92999999999995</v>
      </c>
      <c r="O74" s="88">
        <v>360.32</v>
      </c>
      <c r="P74" s="88">
        <v>0</v>
      </c>
      <c r="Q74" s="88">
        <v>0</v>
      </c>
      <c r="R74" s="88">
        <v>0</v>
      </c>
      <c r="S74" s="116">
        <v>0</v>
      </c>
      <c r="W74">
        <v>0.31</v>
      </c>
      <c r="X74">
        <v>2.89</v>
      </c>
      <c r="Y74">
        <v>20</v>
      </c>
      <c r="Z74">
        <v>0</v>
      </c>
      <c r="AA74">
        <v>40.450000000000003</v>
      </c>
      <c r="AB74">
        <v>24.45</v>
      </c>
      <c r="AC74">
        <v>21.94</v>
      </c>
      <c r="AD74">
        <v>16.37</v>
      </c>
      <c r="AE74">
        <v>97.28</v>
      </c>
      <c r="AF74">
        <v>100</v>
      </c>
      <c r="AG74">
        <v>0</v>
      </c>
      <c r="AH74">
        <v>0.35</v>
      </c>
      <c r="AI74">
        <v>0</v>
      </c>
      <c r="AJ74">
        <v>33.01</v>
      </c>
      <c r="AK74">
        <v>3.31</v>
      </c>
      <c r="AL74">
        <v>0</v>
      </c>
      <c r="AM74">
        <v>239.92</v>
      </c>
      <c r="AN74">
        <v>96.32</v>
      </c>
      <c r="AO74">
        <v>0.25</v>
      </c>
      <c r="AP74">
        <v>0.35</v>
      </c>
      <c r="AQ74">
        <v>0.1</v>
      </c>
      <c r="AR74">
        <v>0.44</v>
      </c>
      <c r="AS74">
        <v>322.67</v>
      </c>
      <c r="AT74">
        <v>38.53</v>
      </c>
      <c r="AU74">
        <v>11.06</v>
      </c>
      <c r="AV74">
        <v>55</v>
      </c>
      <c r="AW74">
        <v>0.35</v>
      </c>
      <c r="AX74">
        <v>0.31</v>
      </c>
      <c r="AY74">
        <v>11.63</v>
      </c>
      <c r="AZ74">
        <v>117.51</v>
      </c>
      <c r="BA74">
        <v>85.69</v>
      </c>
      <c r="BB74">
        <v>0.49</v>
      </c>
      <c r="BC74">
        <v>0.17</v>
      </c>
      <c r="BD74">
        <v>50</v>
      </c>
      <c r="BE74">
        <v>0</v>
      </c>
      <c r="BF74">
        <v>0</v>
      </c>
      <c r="BG74">
        <v>30</v>
      </c>
      <c r="BH74">
        <v>125</v>
      </c>
      <c r="BI74">
        <v>14.25</v>
      </c>
      <c r="BJ74">
        <v>6.11</v>
      </c>
    </row>
    <row r="75" spans="7:62">
      <c r="G75" t="s">
        <v>117</v>
      </c>
      <c r="H75" s="115">
        <v>502.11</v>
      </c>
      <c r="I75" s="88">
        <v>110.32</v>
      </c>
      <c r="J75" s="88">
        <v>3.62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324.63</v>
      </c>
      <c r="P75" s="88">
        <v>0</v>
      </c>
      <c r="Q75" s="88">
        <v>0</v>
      </c>
      <c r="R75" s="88">
        <v>0</v>
      </c>
      <c r="S75" s="116">
        <v>0</v>
      </c>
      <c r="W75">
        <v>0.31</v>
      </c>
      <c r="X75">
        <v>2.89</v>
      </c>
      <c r="Y75">
        <v>20</v>
      </c>
      <c r="Z75">
        <v>50</v>
      </c>
      <c r="AA75">
        <v>40.450000000000003</v>
      </c>
      <c r="AB75">
        <v>25.47</v>
      </c>
      <c r="AC75">
        <v>21.94</v>
      </c>
      <c r="AD75">
        <v>45.27</v>
      </c>
      <c r="AE75">
        <v>68.39</v>
      </c>
      <c r="AF75">
        <v>100</v>
      </c>
      <c r="AG75">
        <v>50</v>
      </c>
      <c r="AH75">
        <v>0.35</v>
      </c>
      <c r="AI75">
        <v>53.34</v>
      </c>
      <c r="AJ75">
        <v>33.01</v>
      </c>
      <c r="AK75">
        <v>3.31</v>
      </c>
      <c r="AL75">
        <v>0</v>
      </c>
      <c r="AM75">
        <v>0</v>
      </c>
      <c r="AN75">
        <v>0</v>
      </c>
      <c r="AO75">
        <v>0.25</v>
      </c>
      <c r="AP75">
        <v>0.35</v>
      </c>
      <c r="AQ75">
        <v>0.1</v>
      </c>
      <c r="AR75">
        <v>0.44</v>
      </c>
      <c r="AS75">
        <v>261.02999999999997</v>
      </c>
      <c r="AT75">
        <v>38.53</v>
      </c>
      <c r="AU75">
        <v>11.06</v>
      </c>
      <c r="AV75">
        <v>55</v>
      </c>
      <c r="AW75">
        <v>0.35</v>
      </c>
      <c r="AX75">
        <v>0.31</v>
      </c>
      <c r="AY75">
        <v>11.63</v>
      </c>
      <c r="AZ75">
        <v>117.51</v>
      </c>
      <c r="BA75">
        <v>0</v>
      </c>
      <c r="BB75">
        <v>0.49</v>
      </c>
      <c r="BC75">
        <v>0.17</v>
      </c>
      <c r="BD75">
        <v>50</v>
      </c>
      <c r="BE75">
        <v>0</v>
      </c>
      <c r="BF75">
        <v>0</v>
      </c>
      <c r="BG75">
        <v>30</v>
      </c>
      <c r="BH75">
        <v>125</v>
      </c>
      <c r="BI75">
        <v>7.13</v>
      </c>
      <c r="BJ75">
        <v>3.05</v>
      </c>
    </row>
    <row r="76" spans="7:62">
      <c r="G76" t="s">
        <v>118</v>
      </c>
      <c r="H76" s="115">
        <v>446.82000000000005</v>
      </c>
      <c r="I76" s="88">
        <v>88</v>
      </c>
      <c r="J76" s="88">
        <v>3.62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324.63</v>
      </c>
      <c r="P76" s="88">
        <v>0</v>
      </c>
      <c r="Q76" s="88">
        <v>0</v>
      </c>
      <c r="R76" s="88">
        <v>0</v>
      </c>
      <c r="S76" s="116">
        <v>0</v>
      </c>
      <c r="W76">
        <v>0.31</v>
      </c>
      <c r="X76">
        <v>2.89</v>
      </c>
      <c r="Y76">
        <v>20</v>
      </c>
      <c r="Z76">
        <v>50</v>
      </c>
      <c r="AA76">
        <v>40.450000000000003</v>
      </c>
      <c r="AB76">
        <v>25.47</v>
      </c>
      <c r="AC76">
        <v>21.94</v>
      </c>
      <c r="AD76">
        <v>74.17</v>
      </c>
      <c r="AE76">
        <v>49.12</v>
      </c>
      <c r="AF76">
        <v>100</v>
      </c>
      <c r="AG76">
        <v>50</v>
      </c>
      <c r="AH76">
        <v>0.35</v>
      </c>
      <c r="AI76">
        <v>53.34</v>
      </c>
      <c r="AJ76">
        <v>33.01</v>
      </c>
      <c r="AK76">
        <v>3.31</v>
      </c>
      <c r="AL76">
        <v>0</v>
      </c>
      <c r="AM76">
        <v>0</v>
      </c>
      <c r="AN76">
        <v>0</v>
      </c>
      <c r="AO76">
        <v>0.25</v>
      </c>
      <c r="AP76">
        <v>0.35</v>
      </c>
      <c r="AQ76">
        <v>0</v>
      </c>
      <c r="AR76">
        <v>0.44</v>
      </c>
      <c r="AS76">
        <v>183.97</v>
      </c>
      <c r="AT76">
        <v>38.53</v>
      </c>
      <c r="AU76">
        <v>11.06</v>
      </c>
      <c r="AV76">
        <v>55</v>
      </c>
      <c r="AW76">
        <v>0.35</v>
      </c>
      <c r="AX76">
        <v>0.31</v>
      </c>
      <c r="AY76">
        <v>11.63</v>
      </c>
      <c r="AZ76">
        <v>117.51</v>
      </c>
      <c r="BA76">
        <v>0</v>
      </c>
      <c r="BB76">
        <v>0.49</v>
      </c>
      <c r="BC76">
        <v>0.17</v>
      </c>
      <c r="BD76">
        <v>50</v>
      </c>
      <c r="BE76">
        <v>0</v>
      </c>
      <c r="BF76">
        <v>0</v>
      </c>
      <c r="BG76">
        <v>30</v>
      </c>
      <c r="BH76">
        <v>125</v>
      </c>
      <c r="BI76">
        <v>0</v>
      </c>
      <c r="BJ76">
        <v>0</v>
      </c>
    </row>
    <row r="77" spans="7:62">
      <c r="G77" t="s">
        <v>119</v>
      </c>
      <c r="H77" s="115">
        <v>365.91</v>
      </c>
      <c r="I77" s="88">
        <v>88</v>
      </c>
      <c r="J77" s="88">
        <v>3.62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324.63</v>
      </c>
      <c r="P77" s="88">
        <v>0</v>
      </c>
      <c r="Q77" s="88">
        <v>0</v>
      </c>
      <c r="R77" s="88">
        <v>0</v>
      </c>
      <c r="S77" s="116">
        <v>0</v>
      </c>
      <c r="W77">
        <v>0.31</v>
      </c>
      <c r="X77">
        <v>2.89</v>
      </c>
      <c r="Y77">
        <v>20</v>
      </c>
      <c r="Z77">
        <v>50</v>
      </c>
      <c r="AA77">
        <v>40.450000000000003</v>
      </c>
      <c r="AB77">
        <v>25.47</v>
      </c>
      <c r="AC77">
        <v>21.94</v>
      </c>
      <c r="AD77">
        <v>113.66</v>
      </c>
      <c r="AE77">
        <v>49.12</v>
      </c>
      <c r="AF77">
        <v>100</v>
      </c>
      <c r="AG77">
        <v>50</v>
      </c>
      <c r="AH77">
        <v>0.35</v>
      </c>
      <c r="AI77">
        <v>53.34</v>
      </c>
      <c r="AJ77">
        <v>33.01</v>
      </c>
      <c r="AK77">
        <v>3.31</v>
      </c>
      <c r="AL77">
        <v>63.57</v>
      </c>
      <c r="AM77">
        <v>0</v>
      </c>
      <c r="AN77">
        <v>0</v>
      </c>
      <c r="AO77">
        <v>0.25</v>
      </c>
      <c r="AP77">
        <v>0.35</v>
      </c>
      <c r="AQ77">
        <v>0</v>
      </c>
      <c r="AR77">
        <v>0.44</v>
      </c>
      <c r="AS77">
        <v>0</v>
      </c>
      <c r="AT77">
        <v>38.53</v>
      </c>
      <c r="AU77">
        <v>11.06</v>
      </c>
      <c r="AV77">
        <v>55</v>
      </c>
      <c r="AW77">
        <v>0.35</v>
      </c>
      <c r="AX77">
        <v>0.31</v>
      </c>
      <c r="AY77">
        <v>11.63</v>
      </c>
      <c r="AZ77">
        <v>117.51</v>
      </c>
      <c r="BA77">
        <v>0</v>
      </c>
      <c r="BB77">
        <v>0.49</v>
      </c>
      <c r="BC77">
        <v>0.17</v>
      </c>
      <c r="BD77">
        <v>50</v>
      </c>
      <c r="BE77">
        <v>0</v>
      </c>
      <c r="BF77">
        <v>0</v>
      </c>
      <c r="BG77">
        <v>30</v>
      </c>
      <c r="BH77">
        <v>125</v>
      </c>
      <c r="BI77">
        <v>0</v>
      </c>
      <c r="BJ77">
        <v>0</v>
      </c>
    </row>
    <row r="78" spans="7:62">
      <c r="G78" t="s">
        <v>120</v>
      </c>
      <c r="H78" s="115">
        <v>442.97</v>
      </c>
      <c r="I78" s="88">
        <v>77.41</v>
      </c>
      <c r="J78" s="88">
        <v>3.62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324.63</v>
      </c>
      <c r="P78" s="88">
        <v>0</v>
      </c>
      <c r="Q78" s="88">
        <v>0</v>
      </c>
      <c r="R78" s="88">
        <v>0</v>
      </c>
      <c r="S78" s="116">
        <v>0</v>
      </c>
      <c r="W78">
        <v>0.31</v>
      </c>
      <c r="X78">
        <v>2.89</v>
      </c>
      <c r="Y78">
        <v>20</v>
      </c>
      <c r="Z78">
        <v>50</v>
      </c>
      <c r="AA78">
        <v>40.450000000000003</v>
      </c>
      <c r="AB78">
        <v>25.47</v>
      </c>
      <c r="AC78">
        <v>21.94</v>
      </c>
      <c r="AD78">
        <v>113.66</v>
      </c>
      <c r="AE78">
        <v>38.53</v>
      </c>
      <c r="AF78">
        <v>100</v>
      </c>
      <c r="AG78">
        <v>50</v>
      </c>
      <c r="AH78">
        <v>0.35</v>
      </c>
      <c r="AI78">
        <v>53.34</v>
      </c>
      <c r="AJ78">
        <v>33.01</v>
      </c>
      <c r="AK78">
        <v>3.31</v>
      </c>
      <c r="AL78">
        <v>140.63</v>
      </c>
      <c r="AM78">
        <v>0</v>
      </c>
      <c r="AN78">
        <v>0</v>
      </c>
      <c r="AO78">
        <v>0.25</v>
      </c>
      <c r="AP78">
        <v>0.35</v>
      </c>
      <c r="AQ78">
        <v>0</v>
      </c>
      <c r="AR78">
        <v>0.44</v>
      </c>
      <c r="AS78">
        <v>0</v>
      </c>
      <c r="AT78">
        <v>38.53</v>
      </c>
      <c r="AU78">
        <v>11.06</v>
      </c>
      <c r="AV78">
        <v>55</v>
      </c>
      <c r="AW78">
        <v>0.35</v>
      </c>
      <c r="AX78">
        <v>0.31</v>
      </c>
      <c r="AY78">
        <v>11.63</v>
      </c>
      <c r="AZ78">
        <v>117.51</v>
      </c>
      <c r="BA78">
        <v>0</v>
      </c>
      <c r="BB78">
        <v>0.49</v>
      </c>
      <c r="BC78">
        <v>0.17</v>
      </c>
      <c r="BD78">
        <v>50</v>
      </c>
      <c r="BE78">
        <v>0</v>
      </c>
      <c r="BF78">
        <v>0</v>
      </c>
      <c r="BG78">
        <v>30</v>
      </c>
      <c r="BH78">
        <v>125</v>
      </c>
      <c r="BI78">
        <v>0</v>
      </c>
      <c r="BJ78">
        <v>0</v>
      </c>
    </row>
    <row r="79" spans="7:62">
      <c r="G79" t="s">
        <v>121</v>
      </c>
      <c r="H79" s="115">
        <v>443.14</v>
      </c>
      <c r="I79" s="88">
        <v>67.820000000000007</v>
      </c>
      <c r="J79" s="88">
        <v>3.64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324.63</v>
      </c>
      <c r="P79" s="88">
        <v>0</v>
      </c>
      <c r="Q79" s="88">
        <v>0</v>
      </c>
      <c r="R79" s="88">
        <v>0</v>
      </c>
      <c r="S79" s="116">
        <v>0</v>
      </c>
      <c r="W79">
        <v>0.33</v>
      </c>
      <c r="X79">
        <v>2.89</v>
      </c>
      <c r="Y79">
        <v>20</v>
      </c>
      <c r="Z79">
        <v>50</v>
      </c>
      <c r="AA79">
        <v>40.450000000000003</v>
      </c>
      <c r="AB79">
        <v>25.47</v>
      </c>
      <c r="AC79">
        <v>21.94</v>
      </c>
      <c r="AD79">
        <v>113.66</v>
      </c>
      <c r="AE79">
        <v>28.9</v>
      </c>
      <c r="AF79">
        <v>100</v>
      </c>
      <c r="AG79">
        <v>50</v>
      </c>
      <c r="AH79">
        <v>0.39</v>
      </c>
      <c r="AI79">
        <v>53.34</v>
      </c>
      <c r="AJ79">
        <v>33.01</v>
      </c>
      <c r="AK79">
        <v>3.31</v>
      </c>
      <c r="AL79">
        <v>140.63</v>
      </c>
      <c r="AM79">
        <v>0</v>
      </c>
      <c r="AN79">
        <v>0</v>
      </c>
      <c r="AO79">
        <v>0.27</v>
      </c>
      <c r="AP79">
        <v>0.37</v>
      </c>
      <c r="AQ79">
        <v>0</v>
      </c>
      <c r="AR79">
        <v>0.47</v>
      </c>
      <c r="AS79">
        <v>0</v>
      </c>
      <c r="AT79">
        <v>38.53</v>
      </c>
      <c r="AU79">
        <v>11.06</v>
      </c>
      <c r="AV79">
        <v>55</v>
      </c>
      <c r="AW79">
        <v>0.39</v>
      </c>
      <c r="AX79">
        <v>0.33</v>
      </c>
      <c r="AY79">
        <v>11.63</v>
      </c>
      <c r="AZ79">
        <v>117.51</v>
      </c>
      <c r="BA79">
        <v>0</v>
      </c>
      <c r="BB79">
        <v>0.53</v>
      </c>
      <c r="BC79">
        <v>0.17</v>
      </c>
      <c r="BD79">
        <v>50</v>
      </c>
      <c r="BE79">
        <v>0</v>
      </c>
      <c r="BF79">
        <v>0</v>
      </c>
      <c r="BG79">
        <v>30</v>
      </c>
      <c r="BH79">
        <v>125</v>
      </c>
      <c r="BI79">
        <v>0</v>
      </c>
      <c r="BJ79">
        <v>0</v>
      </c>
    </row>
    <row r="80" spans="7:62">
      <c r="G80" t="s">
        <v>122</v>
      </c>
      <c r="H80" s="115">
        <v>403.65</v>
      </c>
      <c r="I80" s="88">
        <v>53.370000000000005</v>
      </c>
      <c r="J80" s="88">
        <v>3.64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324.63</v>
      </c>
      <c r="P80" s="88">
        <v>0</v>
      </c>
      <c r="Q80" s="88">
        <v>0</v>
      </c>
      <c r="R80" s="88">
        <v>0</v>
      </c>
      <c r="S80" s="116">
        <v>0</v>
      </c>
      <c r="W80">
        <v>0.33</v>
      </c>
      <c r="X80">
        <v>2.89</v>
      </c>
      <c r="Y80">
        <v>20</v>
      </c>
      <c r="Z80">
        <v>50</v>
      </c>
      <c r="AA80">
        <v>40.450000000000003</v>
      </c>
      <c r="AB80">
        <v>25.47</v>
      </c>
      <c r="AC80">
        <v>21.94</v>
      </c>
      <c r="AD80">
        <v>74.17</v>
      </c>
      <c r="AE80">
        <v>14.45</v>
      </c>
      <c r="AF80">
        <v>100</v>
      </c>
      <c r="AG80">
        <v>50</v>
      </c>
      <c r="AH80">
        <v>0.39</v>
      </c>
      <c r="AI80">
        <v>53.34</v>
      </c>
      <c r="AJ80">
        <v>33.01</v>
      </c>
      <c r="AK80">
        <v>3.31</v>
      </c>
      <c r="AL80">
        <v>140.63</v>
      </c>
      <c r="AM80">
        <v>0</v>
      </c>
      <c r="AN80">
        <v>0</v>
      </c>
      <c r="AO80">
        <v>0.27</v>
      </c>
      <c r="AP80">
        <v>0.37</v>
      </c>
      <c r="AQ80">
        <v>0</v>
      </c>
      <c r="AR80">
        <v>0.47</v>
      </c>
      <c r="AS80">
        <v>0</v>
      </c>
      <c r="AT80">
        <v>38.53</v>
      </c>
      <c r="AU80">
        <v>11.06</v>
      </c>
      <c r="AV80">
        <v>55</v>
      </c>
      <c r="AW80">
        <v>0.39</v>
      </c>
      <c r="AX80">
        <v>0.33</v>
      </c>
      <c r="AY80">
        <v>11.63</v>
      </c>
      <c r="AZ80">
        <v>117.51</v>
      </c>
      <c r="BA80">
        <v>0</v>
      </c>
      <c r="BB80">
        <v>0.53</v>
      </c>
      <c r="BC80">
        <v>0.17</v>
      </c>
      <c r="BD80">
        <v>50</v>
      </c>
      <c r="BE80">
        <v>0</v>
      </c>
      <c r="BF80">
        <v>0</v>
      </c>
      <c r="BG80">
        <v>30</v>
      </c>
      <c r="BH80">
        <v>125</v>
      </c>
      <c r="BI80">
        <v>0</v>
      </c>
      <c r="BJ80">
        <v>0</v>
      </c>
    </row>
    <row r="81" spans="7:62">
      <c r="G81" t="s">
        <v>123</v>
      </c>
      <c r="H81" s="115">
        <v>462.4</v>
      </c>
      <c r="I81" s="88">
        <v>53.370000000000005</v>
      </c>
      <c r="J81" s="88">
        <v>3.64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324.63</v>
      </c>
      <c r="P81" s="88">
        <v>0</v>
      </c>
      <c r="Q81" s="88">
        <v>0</v>
      </c>
      <c r="R81" s="88">
        <v>0</v>
      </c>
      <c r="S81" s="116">
        <v>0</v>
      </c>
      <c r="W81">
        <v>0.33</v>
      </c>
      <c r="X81">
        <v>2.89</v>
      </c>
      <c r="Y81">
        <v>20</v>
      </c>
      <c r="Z81">
        <v>50</v>
      </c>
      <c r="AA81">
        <v>40.450000000000003</v>
      </c>
      <c r="AB81">
        <v>25.47</v>
      </c>
      <c r="AC81">
        <v>21.94</v>
      </c>
      <c r="AD81">
        <v>45.27</v>
      </c>
      <c r="AE81">
        <v>14.45</v>
      </c>
      <c r="AF81">
        <v>100</v>
      </c>
      <c r="AG81">
        <v>50</v>
      </c>
      <c r="AH81">
        <v>0.39</v>
      </c>
      <c r="AI81">
        <v>53.34</v>
      </c>
      <c r="AJ81">
        <v>33.01</v>
      </c>
      <c r="AK81">
        <v>3.31</v>
      </c>
      <c r="AL81">
        <v>140.63</v>
      </c>
      <c r="AM81">
        <v>0</v>
      </c>
      <c r="AN81">
        <v>0</v>
      </c>
      <c r="AO81">
        <v>0.27</v>
      </c>
      <c r="AP81">
        <v>0.37</v>
      </c>
      <c r="AQ81">
        <v>0</v>
      </c>
      <c r="AR81">
        <v>0.47</v>
      </c>
      <c r="AS81">
        <v>87.65</v>
      </c>
      <c r="AT81">
        <v>38.53</v>
      </c>
      <c r="AU81">
        <v>11.06</v>
      </c>
      <c r="AV81">
        <v>55</v>
      </c>
      <c r="AW81">
        <v>0.39</v>
      </c>
      <c r="AX81">
        <v>0.33</v>
      </c>
      <c r="AY81">
        <v>11.63</v>
      </c>
      <c r="AZ81">
        <v>117.51</v>
      </c>
      <c r="BA81">
        <v>0</v>
      </c>
      <c r="BB81">
        <v>0.53</v>
      </c>
      <c r="BC81">
        <v>0.17</v>
      </c>
      <c r="BD81">
        <v>50</v>
      </c>
      <c r="BE81">
        <v>0</v>
      </c>
      <c r="BF81">
        <v>0</v>
      </c>
      <c r="BG81">
        <v>30</v>
      </c>
      <c r="BH81">
        <v>125</v>
      </c>
      <c r="BI81">
        <v>0</v>
      </c>
      <c r="BJ81">
        <v>0</v>
      </c>
    </row>
    <row r="82" spans="7:62">
      <c r="G82" t="s">
        <v>124</v>
      </c>
      <c r="H82" s="115">
        <v>493.21999999999997</v>
      </c>
      <c r="I82" s="88">
        <v>53.370000000000005</v>
      </c>
      <c r="J82" s="88">
        <v>3.64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324.63</v>
      </c>
      <c r="P82" s="88">
        <v>0</v>
      </c>
      <c r="Q82" s="88">
        <v>0</v>
      </c>
      <c r="R82" s="88">
        <v>0</v>
      </c>
      <c r="S82" s="116">
        <v>0</v>
      </c>
      <c r="W82">
        <v>0.33</v>
      </c>
      <c r="X82">
        <v>2.89</v>
      </c>
      <c r="Y82">
        <v>20</v>
      </c>
      <c r="Z82">
        <v>50</v>
      </c>
      <c r="AA82">
        <v>40.450000000000003</v>
      </c>
      <c r="AB82">
        <v>25.47</v>
      </c>
      <c r="AC82">
        <v>21.94</v>
      </c>
      <c r="AD82">
        <v>18.3</v>
      </c>
      <c r="AE82">
        <v>14.45</v>
      </c>
      <c r="AF82">
        <v>100</v>
      </c>
      <c r="AG82">
        <v>50</v>
      </c>
      <c r="AH82">
        <v>0.39</v>
      </c>
      <c r="AI82">
        <v>53.34</v>
      </c>
      <c r="AJ82">
        <v>33.01</v>
      </c>
      <c r="AK82">
        <v>3.31</v>
      </c>
      <c r="AL82">
        <v>75.13</v>
      </c>
      <c r="AM82">
        <v>0</v>
      </c>
      <c r="AN82">
        <v>0</v>
      </c>
      <c r="AO82">
        <v>0.27</v>
      </c>
      <c r="AP82">
        <v>0.37</v>
      </c>
      <c r="AQ82">
        <v>0</v>
      </c>
      <c r="AR82">
        <v>0.47</v>
      </c>
      <c r="AS82">
        <v>210.94</v>
      </c>
      <c r="AT82">
        <v>38.53</v>
      </c>
      <c r="AU82">
        <v>11.06</v>
      </c>
      <c r="AV82">
        <v>55</v>
      </c>
      <c r="AW82">
        <v>0.39</v>
      </c>
      <c r="AX82">
        <v>0.33</v>
      </c>
      <c r="AY82">
        <v>11.63</v>
      </c>
      <c r="AZ82">
        <v>117.51</v>
      </c>
      <c r="BA82">
        <v>0</v>
      </c>
      <c r="BB82">
        <v>0.53</v>
      </c>
      <c r="BC82">
        <v>0.17</v>
      </c>
      <c r="BD82">
        <v>50</v>
      </c>
      <c r="BE82">
        <v>0</v>
      </c>
      <c r="BF82">
        <v>0</v>
      </c>
      <c r="BG82">
        <v>30</v>
      </c>
      <c r="BH82">
        <v>125</v>
      </c>
      <c r="BI82">
        <v>0</v>
      </c>
      <c r="BJ82">
        <v>0</v>
      </c>
    </row>
    <row r="83" spans="7:62">
      <c r="G83" t="s">
        <v>125</v>
      </c>
      <c r="H83" s="115">
        <v>479.72999999999996</v>
      </c>
      <c r="I83" s="88">
        <v>53.37</v>
      </c>
      <c r="J83" s="88">
        <v>3.73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324.63</v>
      </c>
      <c r="P83" s="88">
        <v>0</v>
      </c>
      <c r="Q83" s="88">
        <v>0</v>
      </c>
      <c r="R83" s="88">
        <v>0</v>
      </c>
      <c r="S83" s="116">
        <v>0</v>
      </c>
      <c r="W83">
        <v>0.33</v>
      </c>
      <c r="X83">
        <v>2.89</v>
      </c>
      <c r="Y83">
        <v>20</v>
      </c>
      <c r="Z83">
        <v>50</v>
      </c>
      <c r="AA83">
        <v>40.450000000000003</v>
      </c>
      <c r="AB83">
        <v>25.47</v>
      </c>
      <c r="AC83">
        <v>21.94</v>
      </c>
      <c r="AD83">
        <v>16.37</v>
      </c>
      <c r="AE83">
        <v>52.98</v>
      </c>
      <c r="AF83">
        <v>100</v>
      </c>
      <c r="AG83">
        <v>50</v>
      </c>
      <c r="AH83">
        <v>0.39</v>
      </c>
      <c r="AI83">
        <v>53.34</v>
      </c>
      <c r="AJ83">
        <v>33.01</v>
      </c>
      <c r="AK83">
        <v>3.4</v>
      </c>
      <c r="AL83">
        <v>0</v>
      </c>
      <c r="AM83">
        <v>0</v>
      </c>
      <c r="AN83">
        <v>0</v>
      </c>
      <c r="AO83">
        <v>0.27</v>
      </c>
      <c r="AP83">
        <v>0.37</v>
      </c>
      <c r="AQ83">
        <v>0</v>
      </c>
      <c r="AR83">
        <v>0.47</v>
      </c>
      <c r="AS83">
        <v>274.51</v>
      </c>
      <c r="AT83">
        <v>0</v>
      </c>
      <c r="AU83">
        <v>11.06</v>
      </c>
      <c r="AV83">
        <v>55</v>
      </c>
      <c r="AW83">
        <v>0.39</v>
      </c>
      <c r="AX83">
        <v>0.33</v>
      </c>
      <c r="AY83">
        <v>11.63</v>
      </c>
      <c r="AZ83">
        <v>117.51</v>
      </c>
      <c r="BA83">
        <v>0</v>
      </c>
      <c r="BB83">
        <v>0.53</v>
      </c>
      <c r="BC83">
        <v>0.17</v>
      </c>
      <c r="BD83">
        <v>50</v>
      </c>
      <c r="BE83">
        <v>0</v>
      </c>
      <c r="BF83">
        <v>0</v>
      </c>
      <c r="BG83">
        <v>30</v>
      </c>
      <c r="BH83">
        <v>125</v>
      </c>
      <c r="BI83">
        <v>0</v>
      </c>
      <c r="BJ83">
        <v>0</v>
      </c>
    </row>
    <row r="84" spans="7:62">
      <c r="G84" t="s">
        <v>126</v>
      </c>
      <c r="H84" s="115">
        <v>442.16999999999996</v>
      </c>
      <c r="I84" s="88">
        <v>43.730000000000004</v>
      </c>
      <c r="J84" s="88">
        <v>3.73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324.63</v>
      </c>
      <c r="P84" s="88">
        <v>0</v>
      </c>
      <c r="Q84" s="88">
        <v>0</v>
      </c>
      <c r="R84" s="88">
        <v>0</v>
      </c>
      <c r="S84" s="116">
        <v>0</v>
      </c>
      <c r="W84">
        <v>0.33</v>
      </c>
      <c r="X84">
        <v>2.89</v>
      </c>
      <c r="Y84">
        <v>20</v>
      </c>
      <c r="Z84">
        <v>50</v>
      </c>
      <c r="AA84">
        <v>40.450000000000003</v>
      </c>
      <c r="AB84">
        <v>25.47</v>
      </c>
      <c r="AC84">
        <v>21.94</v>
      </c>
      <c r="AD84">
        <v>16.37</v>
      </c>
      <c r="AE84">
        <v>43.34</v>
      </c>
      <c r="AF84">
        <v>100</v>
      </c>
      <c r="AG84">
        <v>50</v>
      </c>
      <c r="AH84">
        <v>0.39</v>
      </c>
      <c r="AI84">
        <v>53.34</v>
      </c>
      <c r="AJ84">
        <v>33.01</v>
      </c>
      <c r="AK84">
        <v>3.4</v>
      </c>
      <c r="AL84">
        <v>0</v>
      </c>
      <c r="AM84">
        <v>0</v>
      </c>
      <c r="AN84">
        <v>0</v>
      </c>
      <c r="AO84">
        <v>0.27</v>
      </c>
      <c r="AP84">
        <v>0.37</v>
      </c>
      <c r="AQ84">
        <v>0</v>
      </c>
      <c r="AR84">
        <v>0.47</v>
      </c>
      <c r="AS84">
        <v>236.95</v>
      </c>
      <c r="AT84">
        <v>0</v>
      </c>
      <c r="AU84">
        <v>11.06</v>
      </c>
      <c r="AV84">
        <v>55</v>
      </c>
      <c r="AW84">
        <v>0.39</v>
      </c>
      <c r="AX84">
        <v>0.33</v>
      </c>
      <c r="AY84">
        <v>11.63</v>
      </c>
      <c r="AZ84">
        <v>117.51</v>
      </c>
      <c r="BA84">
        <v>0</v>
      </c>
      <c r="BB84">
        <v>0.53</v>
      </c>
      <c r="BC84">
        <v>0.17</v>
      </c>
      <c r="BD84">
        <v>50</v>
      </c>
      <c r="BE84">
        <v>0</v>
      </c>
      <c r="BF84">
        <v>0</v>
      </c>
      <c r="BG84">
        <v>30</v>
      </c>
      <c r="BH84">
        <v>125</v>
      </c>
      <c r="BI84">
        <v>0</v>
      </c>
      <c r="BJ84">
        <v>0</v>
      </c>
    </row>
    <row r="85" spans="7:62">
      <c r="G85" t="s">
        <v>127</v>
      </c>
      <c r="H85" s="115">
        <v>388.22999999999996</v>
      </c>
      <c r="I85" s="88">
        <v>29.29</v>
      </c>
      <c r="J85" s="88">
        <v>3.73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324.63</v>
      </c>
      <c r="P85" s="88">
        <v>0</v>
      </c>
      <c r="Q85" s="88">
        <v>0</v>
      </c>
      <c r="R85" s="88">
        <v>0</v>
      </c>
      <c r="S85" s="116">
        <v>0</v>
      </c>
      <c r="W85">
        <v>0.33</v>
      </c>
      <c r="X85">
        <v>2.89</v>
      </c>
      <c r="Y85">
        <v>20</v>
      </c>
      <c r="Z85">
        <v>50</v>
      </c>
      <c r="AA85">
        <v>0</v>
      </c>
      <c r="AB85">
        <v>25.47</v>
      </c>
      <c r="AC85">
        <v>21.94</v>
      </c>
      <c r="AD85">
        <v>16.37</v>
      </c>
      <c r="AE85">
        <v>28.9</v>
      </c>
      <c r="AF85">
        <v>100</v>
      </c>
      <c r="AG85">
        <v>50</v>
      </c>
      <c r="AH85">
        <v>0.39</v>
      </c>
      <c r="AI85">
        <v>53.34</v>
      </c>
      <c r="AJ85">
        <v>33.01</v>
      </c>
      <c r="AK85">
        <v>3.4</v>
      </c>
      <c r="AL85">
        <v>0</v>
      </c>
      <c r="AM85">
        <v>0</v>
      </c>
      <c r="AN85">
        <v>0</v>
      </c>
      <c r="AO85">
        <v>0.27</v>
      </c>
      <c r="AP85">
        <v>0.37</v>
      </c>
      <c r="AQ85">
        <v>0</v>
      </c>
      <c r="AR85">
        <v>0.47</v>
      </c>
      <c r="AS85">
        <v>223.46</v>
      </c>
      <c r="AT85">
        <v>0</v>
      </c>
      <c r="AU85">
        <v>11.06</v>
      </c>
      <c r="AV85">
        <v>55</v>
      </c>
      <c r="AW85">
        <v>0.39</v>
      </c>
      <c r="AX85">
        <v>0.33</v>
      </c>
      <c r="AY85">
        <v>11.63</v>
      </c>
      <c r="AZ85">
        <v>117.51</v>
      </c>
      <c r="BA85">
        <v>0</v>
      </c>
      <c r="BB85">
        <v>0.53</v>
      </c>
      <c r="BC85">
        <v>0.17</v>
      </c>
      <c r="BD85">
        <v>50</v>
      </c>
      <c r="BE85">
        <v>0</v>
      </c>
      <c r="BF85">
        <v>0</v>
      </c>
      <c r="BG85">
        <v>30</v>
      </c>
      <c r="BH85">
        <v>125</v>
      </c>
      <c r="BI85">
        <v>0</v>
      </c>
      <c r="BJ85">
        <v>0</v>
      </c>
    </row>
    <row r="86" spans="7:62">
      <c r="G86" t="s">
        <v>128</v>
      </c>
      <c r="H86" s="115">
        <v>339.11</v>
      </c>
      <c r="I86" s="88">
        <v>24.47</v>
      </c>
      <c r="J86" s="88">
        <v>3.73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324.63</v>
      </c>
      <c r="P86" s="88">
        <v>0</v>
      </c>
      <c r="Q86" s="88">
        <v>0</v>
      </c>
      <c r="R86" s="88">
        <v>0</v>
      </c>
      <c r="S86" s="116">
        <v>0</v>
      </c>
      <c r="W86">
        <v>0.33</v>
      </c>
      <c r="X86">
        <v>2.89</v>
      </c>
      <c r="Y86">
        <v>20</v>
      </c>
      <c r="Z86">
        <v>50</v>
      </c>
      <c r="AA86">
        <v>0</v>
      </c>
      <c r="AB86">
        <v>25.47</v>
      </c>
      <c r="AC86">
        <v>21.94</v>
      </c>
      <c r="AD86">
        <v>16.37</v>
      </c>
      <c r="AE86">
        <v>24.08</v>
      </c>
      <c r="AF86">
        <v>100</v>
      </c>
      <c r="AG86">
        <v>50</v>
      </c>
      <c r="AH86">
        <v>0.39</v>
      </c>
      <c r="AI86">
        <v>53.34</v>
      </c>
      <c r="AJ86">
        <v>33.01</v>
      </c>
      <c r="AK86">
        <v>3.4</v>
      </c>
      <c r="AL86">
        <v>0</v>
      </c>
      <c r="AM86">
        <v>0</v>
      </c>
      <c r="AN86">
        <v>0</v>
      </c>
      <c r="AO86">
        <v>0.27</v>
      </c>
      <c r="AP86">
        <v>0.37</v>
      </c>
      <c r="AQ86">
        <v>0</v>
      </c>
      <c r="AR86">
        <v>0.47</v>
      </c>
      <c r="AS86">
        <v>174.34</v>
      </c>
      <c r="AT86">
        <v>0</v>
      </c>
      <c r="AU86">
        <v>11.06</v>
      </c>
      <c r="AV86">
        <v>55</v>
      </c>
      <c r="AW86">
        <v>0.39</v>
      </c>
      <c r="AX86">
        <v>0.33</v>
      </c>
      <c r="AY86">
        <v>11.63</v>
      </c>
      <c r="AZ86">
        <v>117.51</v>
      </c>
      <c r="BA86">
        <v>0</v>
      </c>
      <c r="BB86">
        <v>0.53</v>
      </c>
      <c r="BC86">
        <v>0.17</v>
      </c>
      <c r="BD86">
        <v>50</v>
      </c>
      <c r="BE86">
        <v>0</v>
      </c>
      <c r="BF86">
        <v>0</v>
      </c>
      <c r="BG86">
        <v>30</v>
      </c>
      <c r="BH86">
        <v>125</v>
      </c>
      <c r="BI86">
        <v>0</v>
      </c>
      <c r="BJ86">
        <v>0</v>
      </c>
    </row>
    <row r="87" spans="7:62">
      <c r="G87" t="s">
        <v>129</v>
      </c>
      <c r="H87" s="115">
        <v>266.92</v>
      </c>
      <c r="I87" s="88">
        <v>9.9400000000000013</v>
      </c>
      <c r="J87" s="88">
        <v>3.75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324.63</v>
      </c>
      <c r="P87" s="88">
        <v>0</v>
      </c>
      <c r="Q87" s="88">
        <v>0</v>
      </c>
      <c r="R87" s="88">
        <v>0</v>
      </c>
      <c r="S87" s="116">
        <v>0</v>
      </c>
      <c r="W87">
        <v>0.35</v>
      </c>
      <c r="X87">
        <v>2.89</v>
      </c>
      <c r="Y87">
        <v>20</v>
      </c>
      <c r="Z87">
        <v>50</v>
      </c>
      <c r="AA87">
        <v>0</v>
      </c>
      <c r="AB87">
        <v>25.47</v>
      </c>
      <c r="AC87">
        <v>21.94</v>
      </c>
      <c r="AD87">
        <v>0</v>
      </c>
      <c r="AE87">
        <v>9.6300000000000008</v>
      </c>
      <c r="AF87">
        <v>100</v>
      </c>
      <c r="AG87">
        <v>50</v>
      </c>
      <c r="AH87">
        <v>0.31</v>
      </c>
      <c r="AI87">
        <v>53.34</v>
      </c>
      <c r="AJ87">
        <v>33.01</v>
      </c>
      <c r="AK87">
        <v>3.4</v>
      </c>
      <c r="AL87">
        <v>0</v>
      </c>
      <c r="AM87">
        <v>0</v>
      </c>
      <c r="AN87">
        <v>0</v>
      </c>
      <c r="AO87">
        <v>0.28999999999999998</v>
      </c>
      <c r="AP87">
        <v>0.39</v>
      </c>
      <c r="AQ87">
        <v>0</v>
      </c>
      <c r="AR87">
        <v>0.5</v>
      </c>
      <c r="AS87">
        <v>118.47</v>
      </c>
      <c r="AT87">
        <v>0</v>
      </c>
      <c r="AU87">
        <v>11.06</v>
      </c>
      <c r="AV87">
        <v>55</v>
      </c>
      <c r="AW87">
        <v>0.31</v>
      </c>
      <c r="AX87">
        <v>0.35</v>
      </c>
      <c r="AY87">
        <v>11.63</v>
      </c>
      <c r="AZ87">
        <v>117.51</v>
      </c>
      <c r="BA87">
        <v>0</v>
      </c>
      <c r="BB87">
        <v>0.56000000000000005</v>
      </c>
      <c r="BC87">
        <v>0.18</v>
      </c>
      <c r="BD87">
        <v>50</v>
      </c>
      <c r="BE87">
        <v>0</v>
      </c>
      <c r="BF87">
        <v>0</v>
      </c>
      <c r="BG87">
        <v>30</v>
      </c>
      <c r="BH87">
        <v>125</v>
      </c>
      <c r="BI87">
        <v>0</v>
      </c>
      <c r="BJ87">
        <v>0</v>
      </c>
    </row>
    <row r="88" spans="7:62">
      <c r="G88" t="s">
        <v>130</v>
      </c>
      <c r="H88" s="115">
        <v>225.51</v>
      </c>
      <c r="I88" s="88">
        <v>0.31</v>
      </c>
      <c r="J88" s="88">
        <v>3.75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324.63</v>
      </c>
      <c r="P88" s="88">
        <v>0</v>
      </c>
      <c r="Q88" s="88">
        <v>0</v>
      </c>
      <c r="R88" s="88">
        <v>0</v>
      </c>
      <c r="S88" s="116">
        <v>0</v>
      </c>
      <c r="W88">
        <v>0.35</v>
      </c>
      <c r="X88">
        <v>2.89</v>
      </c>
      <c r="Y88">
        <v>20</v>
      </c>
      <c r="Z88">
        <v>50</v>
      </c>
      <c r="AA88">
        <v>0</v>
      </c>
      <c r="AB88">
        <v>25.47</v>
      </c>
      <c r="AC88">
        <v>21.94</v>
      </c>
      <c r="AD88">
        <v>0</v>
      </c>
      <c r="AE88">
        <v>0</v>
      </c>
      <c r="AF88">
        <v>100</v>
      </c>
      <c r="AG88">
        <v>50</v>
      </c>
      <c r="AH88">
        <v>0.31</v>
      </c>
      <c r="AI88">
        <v>53.34</v>
      </c>
      <c r="AJ88">
        <v>33.01</v>
      </c>
      <c r="AK88">
        <v>3.4</v>
      </c>
      <c r="AL88">
        <v>0</v>
      </c>
      <c r="AM88">
        <v>0</v>
      </c>
      <c r="AN88">
        <v>0</v>
      </c>
      <c r="AO88">
        <v>0.28999999999999998</v>
      </c>
      <c r="AP88">
        <v>0.39</v>
      </c>
      <c r="AQ88">
        <v>0</v>
      </c>
      <c r="AR88">
        <v>0.5</v>
      </c>
      <c r="AS88">
        <v>77.06</v>
      </c>
      <c r="AT88">
        <v>0</v>
      </c>
      <c r="AU88">
        <v>11.06</v>
      </c>
      <c r="AV88">
        <v>55</v>
      </c>
      <c r="AW88">
        <v>0.31</v>
      </c>
      <c r="AX88">
        <v>0.35</v>
      </c>
      <c r="AY88">
        <v>11.63</v>
      </c>
      <c r="AZ88">
        <v>117.51</v>
      </c>
      <c r="BA88">
        <v>0</v>
      </c>
      <c r="BB88">
        <v>0.56000000000000005</v>
      </c>
      <c r="BC88">
        <v>0.18</v>
      </c>
      <c r="BD88">
        <v>50</v>
      </c>
      <c r="BE88">
        <v>0</v>
      </c>
      <c r="BF88">
        <v>0</v>
      </c>
      <c r="BG88">
        <v>30</v>
      </c>
      <c r="BH88">
        <v>125</v>
      </c>
      <c r="BI88">
        <v>0</v>
      </c>
      <c r="BJ88">
        <v>0</v>
      </c>
    </row>
    <row r="89" spans="7:62">
      <c r="G89" t="s">
        <v>131</v>
      </c>
      <c r="H89" s="115">
        <v>184.09</v>
      </c>
      <c r="I89" s="88">
        <v>0.31</v>
      </c>
      <c r="J89" s="88">
        <v>3.75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324.63</v>
      </c>
      <c r="P89" s="88">
        <v>0</v>
      </c>
      <c r="Q89" s="88">
        <v>0</v>
      </c>
      <c r="R89" s="88">
        <v>0</v>
      </c>
      <c r="S89" s="116">
        <v>0</v>
      </c>
      <c r="W89">
        <v>0.35</v>
      </c>
      <c r="X89">
        <v>2.89</v>
      </c>
      <c r="Y89">
        <v>20</v>
      </c>
      <c r="Z89">
        <v>50</v>
      </c>
      <c r="AA89">
        <v>0</v>
      </c>
      <c r="AB89">
        <v>25.47</v>
      </c>
      <c r="AC89">
        <v>21.94</v>
      </c>
      <c r="AD89">
        <v>0</v>
      </c>
      <c r="AE89">
        <v>0</v>
      </c>
      <c r="AF89">
        <v>100</v>
      </c>
      <c r="AG89">
        <v>50</v>
      </c>
      <c r="AH89">
        <v>0.31</v>
      </c>
      <c r="AI89">
        <v>53.34</v>
      </c>
      <c r="AJ89">
        <v>33.01</v>
      </c>
      <c r="AK89">
        <v>3.4</v>
      </c>
      <c r="AL89">
        <v>0</v>
      </c>
      <c r="AM89">
        <v>0</v>
      </c>
      <c r="AN89">
        <v>0</v>
      </c>
      <c r="AO89">
        <v>0.28999999999999998</v>
      </c>
      <c r="AP89">
        <v>0.39</v>
      </c>
      <c r="AQ89">
        <v>0</v>
      </c>
      <c r="AR89">
        <v>0.5</v>
      </c>
      <c r="AS89">
        <v>35.64</v>
      </c>
      <c r="AT89">
        <v>0</v>
      </c>
      <c r="AU89">
        <v>11.06</v>
      </c>
      <c r="AV89">
        <v>55</v>
      </c>
      <c r="AW89">
        <v>0.31</v>
      </c>
      <c r="AX89">
        <v>0.35</v>
      </c>
      <c r="AY89">
        <v>11.63</v>
      </c>
      <c r="AZ89">
        <v>117.51</v>
      </c>
      <c r="BA89">
        <v>0</v>
      </c>
      <c r="BB89">
        <v>0.56000000000000005</v>
      </c>
      <c r="BC89">
        <v>0.18</v>
      </c>
      <c r="BD89">
        <v>50</v>
      </c>
      <c r="BE89">
        <v>0</v>
      </c>
      <c r="BF89">
        <v>0</v>
      </c>
      <c r="BG89">
        <v>30</v>
      </c>
      <c r="BH89">
        <v>125</v>
      </c>
      <c r="BI89">
        <v>0</v>
      </c>
      <c r="BJ89">
        <v>0</v>
      </c>
    </row>
    <row r="90" spans="7:62">
      <c r="G90" t="s">
        <v>132</v>
      </c>
      <c r="H90" s="115">
        <v>148.45000000000002</v>
      </c>
      <c r="I90" s="88">
        <v>0.31</v>
      </c>
      <c r="J90" s="88">
        <v>3.75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324.63</v>
      </c>
      <c r="P90" s="88">
        <v>0</v>
      </c>
      <c r="Q90" s="88">
        <v>0</v>
      </c>
      <c r="R90" s="88">
        <v>0</v>
      </c>
      <c r="S90" s="116">
        <v>0</v>
      </c>
      <c r="W90">
        <v>0.35</v>
      </c>
      <c r="X90">
        <v>2.89</v>
      </c>
      <c r="Y90">
        <v>20</v>
      </c>
      <c r="Z90">
        <v>50</v>
      </c>
      <c r="AA90">
        <v>0</v>
      </c>
      <c r="AB90">
        <v>25.47</v>
      </c>
      <c r="AC90">
        <v>21.94</v>
      </c>
      <c r="AD90">
        <v>0</v>
      </c>
      <c r="AE90">
        <v>0</v>
      </c>
      <c r="AF90">
        <v>100</v>
      </c>
      <c r="AG90">
        <v>50</v>
      </c>
      <c r="AH90">
        <v>0.31</v>
      </c>
      <c r="AI90">
        <v>53.34</v>
      </c>
      <c r="AJ90">
        <v>33.01</v>
      </c>
      <c r="AK90">
        <v>3.4</v>
      </c>
      <c r="AL90">
        <v>0</v>
      </c>
      <c r="AM90">
        <v>0</v>
      </c>
      <c r="AN90">
        <v>0</v>
      </c>
      <c r="AO90">
        <v>0.28999999999999998</v>
      </c>
      <c r="AP90">
        <v>0.39</v>
      </c>
      <c r="AQ90">
        <v>0</v>
      </c>
      <c r="AR90">
        <v>0.5</v>
      </c>
      <c r="AS90">
        <v>0</v>
      </c>
      <c r="AT90">
        <v>0</v>
      </c>
      <c r="AU90">
        <v>11.06</v>
      </c>
      <c r="AV90">
        <v>55</v>
      </c>
      <c r="AW90">
        <v>0.31</v>
      </c>
      <c r="AX90">
        <v>0.35</v>
      </c>
      <c r="AY90">
        <v>11.63</v>
      </c>
      <c r="AZ90">
        <v>117.51</v>
      </c>
      <c r="BA90">
        <v>0</v>
      </c>
      <c r="BB90">
        <v>0.56000000000000005</v>
      </c>
      <c r="BC90">
        <v>0.18</v>
      </c>
      <c r="BD90">
        <v>50</v>
      </c>
      <c r="BE90">
        <v>0</v>
      </c>
      <c r="BF90">
        <v>0</v>
      </c>
      <c r="BG90">
        <v>30</v>
      </c>
      <c r="BH90">
        <v>125</v>
      </c>
      <c r="BI90">
        <v>0</v>
      </c>
      <c r="BJ90">
        <v>0</v>
      </c>
    </row>
    <row r="91" spans="7:62">
      <c r="G91" t="s">
        <v>133</v>
      </c>
      <c r="H91" s="115">
        <v>147.43</v>
      </c>
      <c r="I91" s="88">
        <v>0.31</v>
      </c>
      <c r="J91" s="88">
        <v>3.75</v>
      </c>
      <c r="K91" s="88">
        <v>0</v>
      </c>
      <c r="L91" s="88">
        <v>0</v>
      </c>
      <c r="M91" s="116">
        <v>0</v>
      </c>
      <c r="N91" s="115">
        <v>331.22</v>
      </c>
      <c r="O91" s="88">
        <v>339.66999999999996</v>
      </c>
      <c r="P91" s="88">
        <v>0</v>
      </c>
      <c r="Q91" s="88">
        <v>0</v>
      </c>
      <c r="R91" s="88">
        <v>0</v>
      </c>
      <c r="S91" s="116">
        <v>0</v>
      </c>
      <c r="W91">
        <v>0.35</v>
      </c>
      <c r="X91">
        <v>2.89</v>
      </c>
      <c r="Y91">
        <v>20</v>
      </c>
      <c r="Z91">
        <v>50</v>
      </c>
      <c r="AA91">
        <v>0</v>
      </c>
      <c r="AB91">
        <v>24.45</v>
      </c>
      <c r="AC91">
        <v>21.94</v>
      </c>
      <c r="AD91">
        <v>0</v>
      </c>
      <c r="AE91">
        <v>0</v>
      </c>
      <c r="AF91">
        <v>100</v>
      </c>
      <c r="AG91">
        <v>50</v>
      </c>
      <c r="AH91">
        <v>0.31</v>
      </c>
      <c r="AI91">
        <v>53.34</v>
      </c>
      <c r="AJ91">
        <v>33.01</v>
      </c>
      <c r="AK91">
        <v>3.4</v>
      </c>
      <c r="AL91">
        <v>0</v>
      </c>
      <c r="AM91">
        <v>0</v>
      </c>
      <c r="AN91">
        <v>0</v>
      </c>
      <c r="AO91">
        <v>0.28999999999999998</v>
      </c>
      <c r="AP91">
        <v>0.39</v>
      </c>
      <c r="AQ91">
        <v>0</v>
      </c>
      <c r="AR91">
        <v>0.5</v>
      </c>
      <c r="AS91">
        <v>0</v>
      </c>
      <c r="AT91">
        <v>0</v>
      </c>
      <c r="AU91">
        <v>11.06</v>
      </c>
      <c r="AV91">
        <v>55</v>
      </c>
      <c r="AW91">
        <v>0.31</v>
      </c>
      <c r="AX91">
        <v>0.35</v>
      </c>
      <c r="AY91">
        <v>11.63</v>
      </c>
      <c r="AZ91">
        <v>117.51</v>
      </c>
      <c r="BA91">
        <v>0</v>
      </c>
      <c r="BB91">
        <v>0.56000000000000005</v>
      </c>
      <c r="BC91">
        <v>0.18</v>
      </c>
      <c r="BD91">
        <v>50</v>
      </c>
      <c r="BE91">
        <v>15.04</v>
      </c>
      <c r="BF91">
        <v>44.87</v>
      </c>
      <c r="BG91">
        <v>30</v>
      </c>
      <c r="BH91">
        <v>125</v>
      </c>
      <c r="BI91">
        <v>0</v>
      </c>
      <c r="BJ91">
        <v>0</v>
      </c>
    </row>
    <row r="92" spans="7:62">
      <c r="G92" t="s">
        <v>134</v>
      </c>
      <c r="H92" s="115">
        <v>147.43</v>
      </c>
      <c r="I92" s="88">
        <v>0.31</v>
      </c>
      <c r="J92" s="88">
        <v>3.75</v>
      </c>
      <c r="K92" s="88">
        <v>0</v>
      </c>
      <c r="L92" s="88">
        <v>0</v>
      </c>
      <c r="M92" s="116">
        <v>0</v>
      </c>
      <c r="N92" s="115">
        <v>331.22</v>
      </c>
      <c r="O92" s="88">
        <v>339.66999999999996</v>
      </c>
      <c r="P92" s="88">
        <v>0</v>
      </c>
      <c r="Q92" s="88">
        <v>0</v>
      </c>
      <c r="R92" s="88">
        <v>0</v>
      </c>
      <c r="S92" s="116">
        <v>0</v>
      </c>
      <c r="W92">
        <v>0.35</v>
      </c>
      <c r="X92">
        <v>2.89</v>
      </c>
      <c r="Y92">
        <v>20</v>
      </c>
      <c r="Z92">
        <v>50</v>
      </c>
      <c r="AA92">
        <v>0</v>
      </c>
      <c r="AB92">
        <v>24.45</v>
      </c>
      <c r="AC92">
        <v>21.94</v>
      </c>
      <c r="AD92">
        <v>0</v>
      </c>
      <c r="AE92">
        <v>0</v>
      </c>
      <c r="AF92">
        <v>100</v>
      </c>
      <c r="AG92">
        <v>50</v>
      </c>
      <c r="AH92">
        <v>0.31</v>
      </c>
      <c r="AI92">
        <v>53.34</v>
      </c>
      <c r="AJ92">
        <v>33.01</v>
      </c>
      <c r="AK92">
        <v>3.4</v>
      </c>
      <c r="AL92">
        <v>0</v>
      </c>
      <c r="AM92">
        <v>0</v>
      </c>
      <c r="AN92">
        <v>0</v>
      </c>
      <c r="AO92">
        <v>0.28999999999999998</v>
      </c>
      <c r="AP92">
        <v>0.39</v>
      </c>
      <c r="AQ92">
        <v>0</v>
      </c>
      <c r="AR92">
        <v>0.5</v>
      </c>
      <c r="AS92">
        <v>0</v>
      </c>
      <c r="AT92">
        <v>0</v>
      </c>
      <c r="AU92">
        <v>11.06</v>
      </c>
      <c r="AV92">
        <v>55</v>
      </c>
      <c r="AW92">
        <v>0.31</v>
      </c>
      <c r="AX92">
        <v>0.35</v>
      </c>
      <c r="AY92">
        <v>11.63</v>
      </c>
      <c r="AZ92">
        <v>117.51</v>
      </c>
      <c r="BA92">
        <v>0</v>
      </c>
      <c r="BB92">
        <v>0.56000000000000005</v>
      </c>
      <c r="BC92">
        <v>0.18</v>
      </c>
      <c r="BD92">
        <v>50</v>
      </c>
      <c r="BE92">
        <v>15.04</v>
      </c>
      <c r="BF92">
        <v>44.87</v>
      </c>
      <c r="BG92">
        <v>30</v>
      </c>
      <c r="BH92">
        <v>125</v>
      </c>
      <c r="BI92">
        <v>0</v>
      </c>
      <c r="BJ92">
        <v>0</v>
      </c>
    </row>
    <row r="93" spans="7:62">
      <c r="G93" t="s">
        <v>135</v>
      </c>
      <c r="H93" s="115">
        <v>78.080000000000013</v>
      </c>
      <c r="I93" s="88">
        <v>0.31</v>
      </c>
      <c r="J93" s="88">
        <v>3.75</v>
      </c>
      <c r="K93" s="88">
        <v>0</v>
      </c>
      <c r="L93" s="88">
        <v>0</v>
      </c>
      <c r="M93" s="116">
        <v>0</v>
      </c>
      <c r="N93" s="115">
        <v>331.22</v>
      </c>
      <c r="O93" s="88">
        <v>339.66999999999996</v>
      </c>
      <c r="P93" s="88">
        <v>0</v>
      </c>
      <c r="Q93" s="88">
        <v>0</v>
      </c>
      <c r="R93" s="88">
        <v>0</v>
      </c>
      <c r="S93" s="116">
        <v>0</v>
      </c>
      <c r="W93">
        <v>0.35</v>
      </c>
      <c r="X93">
        <v>2.89</v>
      </c>
      <c r="Y93">
        <v>20</v>
      </c>
      <c r="Z93">
        <v>50</v>
      </c>
      <c r="AA93">
        <v>0</v>
      </c>
      <c r="AB93">
        <v>24.45</v>
      </c>
      <c r="AC93">
        <v>21.94</v>
      </c>
      <c r="AD93">
        <v>0</v>
      </c>
      <c r="AE93">
        <v>0</v>
      </c>
      <c r="AF93">
        <v>100</v>
      </c>
      <c r="AG93">
        <v>50</v>
      </c>
      <c r="AH93">
        <v>0.31</v>
      </c>
      <c r="AI93">
        <v>53.34</v>
      </c>
      <c r="AJ93">
        <v>33.01</v>
      </c>
      <c r="AK93">
        <v>3.4</v>
      </c>
      <c r="AL93">
        <v>0</v>
      </c>
      <c r="AM93">
        <v>0</v>
      </c>
      <c r="AN93">
        <v>0</v>
      </c>
      <c r="AO93">
        <v>0.28999999999999998</v>
      </c>
      <c r="AP93">
        <v>0.39</v>
      </c>
      <c r="AQ93">
        <v>0</v>
      </c>
      <c r="AR93">
        <v>0.5</v>
      </c>
      <c r="AS93">
        <v>0</v>
      </c>
      <c r="AT93">
        <v>0</v>
      </c>
      <c r="AU93">
        <v>11.06</v>
      </c>
      <c r="AV93">
        <v>55</v>
      </c>
      <c r="AW93">
        <v>0.31</v>
      </c>
      <c r="AX93">
        <v>0.35</v>
      </c>
      <c r="AY93">
        <v>11.63</v>
      </c>
      <c r="AZ93">
        <v>48.16</v>
      </c>
      <c r="BA93">
        <v>0</v>
      </c>
      <c r="BB93">
        <v>0.56000000000000005</v>
      </c>
      <c r="BC93">
        <v>0.18</v>
      </c>
      <c r="BD93">
        <v>50</v>
      </c>
      <c r="BE93">
        <v>15.04</v>
      </c>
      <c r="BF93">
        <v>44.87</v>
      </c>
      <c r="BG93">
        <v>30</v>
      </c>
      <c r="BH93">
        <v>125</v>
      </c>
      <c r="BI93">
        <v>0</v>
      </c>
      <c r="BJ93">
        <v>0</v>
      </c>
    </row>
    <row r="94" spans="7:62">
      <c r="G94" t="s">
        <v>136</v>
      </c>
      <c r="H94" s="115">
        <v>78.080000000000013</v>
      </c>
      <c r="I94" s="88">
        <v>0.31</v>
      </c>
      <c r="J94" s="88">
        <v>3.75</v>
      </c>
      <c r="K94" s="88">
        <v>0</v>
      </c>
      <c r="L94" s="88">
        <v>0</v>
      </c>
      <c r="M94" s="116">
        <v>0</v>
      </c>
      <c r="N94" s="115">
        <v>331.22</v>
      </c>
      <c r="O94" s="88">
        <v>339.66999999999996</v>
      </c>
      <c r="P94" s="88">
        <v>0</v>
      </c>
      <c r="Q94" s="88">
        <v>0</v>
      </c>
      <c r="R94" s="88">
        <v>0</v>
      </c>
      <c r="S94" s="116">
        <v>0</v>
      </c>
      <c r="W94">
        <v>0.35</v>
      </c>
      <c r="X94">
        <v>2.89</v>
      </c>
      <c r="Y94">
        <v>20</v>
      </c>
      <c r="Z94">
        <v>50</v>
      </c>
      <c r="AA94">
        <v>0</v>
      </c>
      <c r="AB94">
        <v>24.45</v>
      </c>
      <c r="AC94">
        <v>21.94</v>
      </c>
      <c r="AD94">
        <v>0</v>
      </c>
      <c r="AE94">
        <v>0</v>
      </c>
      <c r="AF94">
        <v>100</v>
      </c>
      <c r="AG94">
        <v>50</v>
      </c>
      <c r="AH94">
        <v>0.31</v>
      </c>
      <c r="AI94">
        <v>53.34</v>
      </c>
      <c r="AJ94">
        <v>33.01</v>
      </c>
      <c r="AK94">
        <v>3.4</v>
      </c>
      <c r="AL94">
        <v>0</v>
      </c>
      <c r="AM94">
        <v>0</v>
      </c>
      <c r="AN94">
        <v>0</v>
      </c>
      <c r="AO94">
        <v>0.28999999999999998</v>
      </c>
      <c r="AP94">
        <v>0.39</v>
      </c>
      <c r="AQ94">
        <v>0</v>
      </c>
      <c r="AR94">
        <v>0.5</v>
      </c>
      <c r="AS94">
        <v>0</v>
      </c>
      <c r="AT94">
        <v>0</v>
      </c>
      <c r="AU94">
        <v>11.06</v>
      </c>
      <c r="AV94">
        <v>55</v>
      </c>
      <c r="AW94">
        <v>0.31</v>
      </c>
      <c r="AX94">
        <v>0.35</v>
      </c>
      <c r="AY94">
        <v>11.63</v>
      </c>
      <c r="AZ94">
        <v>48.16</v>
      </c>
      <c r="BA94">
        <v>0</v>
      </c>
      <c r="BB94">
        <v>0.56000000000000005</v>
      </c>
      <c r="BC94">
        <v>0.18</v>
      </c>
      <c r="BD94">
        <v>50</v>
      </c>
      <c r="BE94">
        <v>15.04</v>
      </c>
      <c r="BF94">
        <v>44.87</v>
      </c>
      <c r="BG94">
        <v>30</v>
      </c>
      <c r="BH94">
        <v>125</v>
      </c>
      <c r="BI94">
        <v>0</v>
      </c>
      <c r="BJ94">
        <v>0</v>
      </c>
    </row>
    <row r="95" spans="7:62">
      <c r="G95" t="s">
        <v>137</v>
      </c>
      <c r="H95" s="115">
        <v>29.919999999999998</v>
      </c>
      <c r="I95" s="88">
        <v>0.31</v>
      </c>
      <c r="J95" s="88">
        <v>3.75</v>
      </c>
      <c r="K95" s="88">
        <v>0</v>
      </c>
      <c r="L95" s="88">
        <v>0</v>
      </c>
      <c r="M95" s="116">
        <v>0</v>
      </c>
      <c r="N95" s="115">
        <v>281.21999999999997</v>
      </c>
      <c r="O95" s="88">
        <v>339.66999999999996</v>
      </c>
      <c r="P95" s="88">
        <v>0</v>
      </c>
      <c r="Q95" s="88">
        <v>0</v>
      </c>
      <c r="R95" s="88">
        <v>0</v>
      </c>
      <c r="S95" s="116">
        <v>0</v>
      </c>
      <c r="W95">
        <v>0.35</v>
      </c>
      <c r="X95">
        <v>2.89</v>
      </c>
      <c r="Y95">
        <v>20</v>
      </c>
      <c r="Z95">
        <v>50</v>
      </c>
      <c r="AA95">
        <v>0</v>
      </c>
      <c r="AB95">
        <v>24.45</v>
      </c>
      <c r="AC95">
        <v>21.94</v>
      </c>
      <c r="AD95">
        <v>0</v>
      </c>
      <c r="AE95">
        <v>0</v>
      </c>
      <c r="AF95">
        <v>50</v>
      </c>
      <c r="AG95">
        <v>50</v>
      </c>
      <c r="AH95">
        <v>0.31</v>
      </c>
      <c r="AI95">
        <v>53.34</v>
      </c>
      <c r="AJ95">
        <v>33.01</v>
      </c>
      <c r="AK95">
        <v>3.4</v>
      </c>
      <c r="AL95">
        <v>0</v>
      </c>
      <c r="AM95">
        <v>0</v>
      </c>
      <c r="AN95">
        <v>0</v>
      </c>
      <c r="AO95">
        <v>0.28999999999999998</v>
      </c>
      <c r="AP95">
        <v>0.39</v>
      </c>
      <c r="AQ95">
        <v>0</v>
      </c>
      <c r="AR95">
        <v>0.5</v>
      </c>
      <c r="AS95">
        <v>0</v>
      </c>
      <c r="AT95">
        <v>0</v>
      </c>
      <c r="AU95">
        <v>11.06</v>
      </c>
      <c r="AV95">
        <v>55</v>
      </c>
      <c r="AW95">
        <v>0.31</v>
      </c>
      <c r="AX95">
        <v>0.35</v>
      </c>
      <c r="AY95">
        <v>11.63</v>
      </c>
      <c r="AZ95">
        <v>0</v>
      </c>
      <c r="BA95">
        <v>0</v>
      </c>
      <c r="BB95">
        <v>0.56000000000000005</v>
      </c>
      <c r="BC95">
        <v>0.18</v>
      </c>
      <c r="BD95">
        <v>50</v>
      </c>
      <c r="BE95">
        <v>15.04</v>
      </c>
      <c r="BF95">
        <v>44.87</v>
      </c>
      <c r="BG95">
        <v>30</v>
      </c>
      <c r="BH95">
        <v>125</v>
      </c>
      <c r="BI95">
        <v>0</v>
      </c>
      <c r="BJ95">
        <v>0</v>
      </c>
    </row>
    <row r="96" spans="7:62">
      <c r="G96" t="s">
        <v>138</v>
      </c>
      <c r="H96" s="115">
        <v>29.919999999999998</v>
      </c>
      <c r="I96" s="88">
        <v>0.31</v>
      </c>
      <c r="J96" s="88">
        <v>3.75</v>
      </c>
      <c r="K96" s="88">
        <v>0</v>
      </c>
      <c r="L96" s="88">
        <v>0</v>
      </c>
      <c r="M96" s="116">
        <v>0</v>
      </c>
      <c r="N96" s="115">
        <v>281.21999999999997</v>
      </c>
      <c r="O96" s="88">
        <v>339.66999999999996</v>
      </c>
      <c r="P96" s="88">
        <v>0</v>
      </c>
      <c r="Q96" s="88">
        <v>0</v>
      </c>
      <c r="R96" s="88">
        <v>0</v>
      </c>
      <c r="S96" s="116">
        <v>0</v>
      </c>
      <c r="W96">
        <v>0.35</v>
      </c>
      <c r="X96">
        <v>2.89</v>
      </c>
      <c r="Y96">
        <v>20</v>
      </c>
      <c r="Z96">
        <v>50</v>
      </c>
      <c r="AA96">
        <v>0</v>
      </c>
      <c r="AB96">
        <v>24.45</v>
      </c>
      <c r="AC96">
        <v>21.94</v>
      </c>
      <c r="AD96">
        <v>0</v>
      </c>
      <c r="AE96">
        <v>0</v>
      </c>
      <c r="AF96">
        <v>50</v>
      </c>
      <c r="AG96">
        <v>50</v>
      </c>
      <c r="AH96">
        <v>0.31</v>
      </c>
      <c r="AI96">
        <v>53.34</v>
      </c>
      <c r="AJ96">
        <v>33.01</v>
      </c>
      <c r="AK96">
        <v>3.4</v>
      </c>
      <c r="AL96">
        <v>0</v>
      </c>
      <c r="AM96">
        <v>0</v>
      </c>
      <c r="AN96">
        <v>0</v>
      </c>
      <c r="AO96">
        <v>0.28999999999999998</v>
      </c>
      <c r="AP96">
        <v>0.39</v>
      </c>
      <c r="AQ96">
        <v>0</v>
      </c>
      <c r="AR96">
        <v>0.5</v>
      </c>
      <c r="AS96">
        <v>0</v>
      </c>
      <c r="AT96">
        <v>0</v>
      </c>
      <c r="AU96">
        <v>11.06</v>
      </c>
      <c r="AV96">
        <v>55</v>
      </c>
      <c r="AW96">
        <v>0.31</v>
      </c>
      <c r="AX96">
        <v>0.35</v>
      </c>
      <c r="AY96">
        <v>11.63</v>
      </c>
      <c r="AZ96">
        <v>0</v>
      </c>
      <c r="BA96">
        <v>0</v>
      </c>
      <c r="BB96">
        <v>0.56000000000000005</v>
      </c>
      <c r="BC96">
        <v>0.18</v>
      </c>
      <c r="BD96">
        <v>50</v>
      </c>
      <c r="BE96">
        <v>15.04</v>
      </c>
      <c r="BF96">
        <v>44.87</v>
      </c>
      <c r="BG96">
        <v>30</v>
      </c>
      <c r="BH96">
        <v>125</v>
      </c>
      <c r="BI96">
        <v>0</v>
      </c>
      <c r="BJ96">
        <v>0</v>
      </c>
    </row>
    <row r="97" spans="1:133">
      <c r="G97" t="s">
        <v>139</v>
      </c>
      <c r="H97" s="115">
        <v>29.919999999999998</v>
      </c>
      <c r="I97" s="88">
        <v>0.31</v>
      </c>
      <c r="J97" s="88">
        <v>3.75</v>
      </c>
      <c r="K97" s="88">
        <v>0</v>
      </c>
      <c r="L97" s="88">
        <v>0</v>
      </c>
      <c r="M97" s="116">
        <v>0</v>
      </c>
      <c r="N97" s="115">
        <v>281.21999999999997</v>
      </c>
      <c r="O97" s="88">
        <v>339.66999999999996</v>
      </c>
      <c r="P97" s="88">
        <v>0</v>
      </c>
      <c r="Q97" s="88">
        <v>0</v>
      </c>
      <c r="R97" s="88">
        <v>0</v>
      </c>
      <c r="S97" s="116">
        <v>0</v>
      </c>
      <c r="W97">
        <v>0.35</v>
      </c>
      <c r="X97">
        <v>2.89</v>
      </c>
      <c r="Y97">
        <v>20</v>
      </c>
      <c r="Z97">
        <v>50</v>
      </c>
      <c r="AA97">
        <v>0</v>
      </c>
      <c r="AB97">
        <v>24.45</v>
      </c>
      <c r="AC97">
        <v>21.94</v>
      </c>
      <c r="AD97">
        <v>0</v>
      </c>
      <c r="AE97">
        <v>0</v>
      </c>
      <c r="AF97">
        <v>50</v>
      </c>
      <c r="AG97">
        <v>50</v>
      </c>
      <c r="AH97">
        <v>0.31</v>
      </c>
      <c r="AI97">
        <v>53.34</v>
      </c>
      <c r="AJ97">
        <v>33.01</v>
      </c>
      <c r="AK97">
        <v>3.4</v>
      </c>
      <c r="AL97">
        <v>0</v>
      </c>
      <c r="AM97">
        <v>0</v>
      </c>
      <c r="AN97">
        <v>0</v>
      </c>
      <c r="AO97">
        <v>0.28999999999999998</v>
      </c>
      <c r="AP97">
        <v>0.39</v>
      </c>
      <c r="AQ97">
        <v>0</v>
      </c>
      <c r="AR97">
        <v>0.5</v>
      </c>
      <c r="AS97">
        <v>0</v>
      </c>
      <c r="AT97">
        <v>0</v>
      </c>
      <c r="AU97">
        <v>11.06</v>
      </c>
      <c r="AV97">
        <v>55</v>
      </c>
      <c r="AW97">
        <v>0.31</v>
      </c>
      <c r="AX97">
        <v>0.35</v>
      </c>
      <c r="AY97">
        <v>11.63</v>
      </c>
      <c r="AZ97">
        <v>0</v>
      </c>
      <c r="BA97">
        <v>0</v>
      </c>
      <c r="BB97">
        <v>0.56000000000000005</v>
      </c>
      <c r="BC97">
        <v>0.18</v>
      </c>
      <c r="BD97">
        <v>50</v>
      </c>
      <c r="BE97">
        <v>15.04</v>
      </c>
      <c r="BF97">
        <v>44.87</v>
      </c>
      <c r="BG97">
        <v>30</v>
      </c>
      <c r="BH97">
        <v>125</v>
      </c>
      <c r="BI97">
        <v>0</v>
      </c>
      <c r="BJ97">
        <v>0</v>
      </c>
    </row>
    <row r="98" spans="1:133">
      <c r="G98" t="s">
        <v>140</v>
      </c>
      <c r="H98" s="115">
        <v>29.919999999999998</v>
      </c>
      <c r="I98" s="88">
        <v>0.31</v>
      </c>
      <c r="J98" s="88">
        <v>3.75</v>
      </c>
      <c r="K98" s="88">
        <v>0</v>
      </c>
      <c r="L98" s="88">
        <v>0</v>
      </c>
      <c r="M98" s="116">
        <v>0</v>
      </c>
      <c r="N98" s="115">
        <v>281.21999999999997</v>
      </c>
      <c r="O98" s="88">
        <v>339.66999999999996</v>
      </c>
      <c r="P98" s="88">
        <v>0</v>
      </c>
      <c r="Q98" s="88">
        <v>0</v>
      </c>
      <c r="R98" s="88">
        <v>0</v>
      </c>
      <c r="S98" s="116">
        <v>0</v>
      </c>
      <c r="W98">
        <v>0.35</v>
      </c>
      <c r="X98">
        <v>2.89</v>
      </c>
      <c r="Y98">
        <v>20</v>
      </c>
      <c r="Z98">
        <v>50</v>
      </c>
      <c r="AA98">
        <v>0</v>
      </c>
      <c r="AB98">
        <v>24.45</v>
      </c>
      <c r="AC98">
        <v>21.94</v>
      </c>
      <c r="AD98">
        <v>0</v>
      </c>
      <c r="AE98">
        <v>0</v>
      </c>
      <c r="AF98">
        <v>50</v>
      </c>
      <c r="AG98">
        <v>50</v>
      </c>
      <c r="AH98">
        <v>0.31</v>
      </c>
      <c r="AI98">
        <v>53.34</v>
      </c>
      <c r="AJ98">
        <v>33.01</v>
      </c>
      <c r="AK98">
        <v>3.4</v>
      </c>
      <c r="AL98">
        <v>0</v>
      </c>
      <c r="AM98">
        <v>0</v>
      </c>
      <c r="AN98">
        <v>0</v>
      </c>
      <c r="AO98">
        <v>0.28999999999999998</v>
      </c>
      <c r="AP98">
        <v>0.39</v>
      </c>
      <c r="AQ98">
        <v>0</v>
      </c>
      <c r="AR98">
        <v>0.5</v>
      </c>
      <c r="AS98">
        <v>0</v>
      </c>
      <c r="AT98">
        <v>0</v>
      </c>
      <c r="AU98">
        <v>11.06</v>
      </c>
      <c r="AV98">
        <v>55</v>
      </c>
      <c r="AW98">
        <v>0.31</v>
      </c>
      <c r="AX98">
        <v>0.35</v>
      </c>
      <c r="AY98">
        <v>11.63</v>
      </c>
      <c r="AZ98">
        <v>0</v>
      </c>
      <c r="BA98">
        <v>0</v>
      </c>
      <c r="BB98">
        <v>0.56000000000000005</v>
      </c>
      <c r="BC98">
        <v>0.18</v>
      </c>
      <c r="BD98">
        <v>50</v>
      </c>
      <c r="BE98">
        <v>15.04</v>
      </c>
      <c r="BF98">
        <v>44.87</v>
      </c>
      <c r="BG98">
        <v>30</v>
      </c>
      <c r="BH98">
        <v>125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6.0119974999999988</v>
      </c>
      <c r="I99" s="111">
        <f t="shared" ref="I99:BU99" si="1">SUM(I3:I98)/4000</f>
        <v>1.3499575000000004</v>
      </c>
      <c r="J99" s="111">
        <f t="shared" si="1"/>
        <v>8.6559999999999998E-2</v>
      </c>
      <c r="K99" s="111">
        <f t="shared" si="1"/>
        <v>0</v>
      </c>
      <c r="L99" s="111">
        <f t="shared" si="1"/>
        <v>3.8674999999999987E-2</v>
      </c>
      <c r="M99" s="111">
        <f t="shared" si="1"/>
        <v>0</v>
      </c>
      <c r="N99" s="110">
        <f t="shared" si="1"/>
        <v>7.8002799999999999</v>
      </c>
      <c r="O99" s="111">
        <f t="shared" si="1"/>
        <v>8.0397199999999973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7.8399999999999945E-3</v>
      </c>
      <c r="X99">
        <f t="shared" si="1"/>
        <v>6.9359999999999825E-2</v>
      </c>
      <c r="Y99">
        <f t="shared" si="1"/>
        <v>0.48</v>
      </c>
      <c r="Z99">
        <f t="shared" si="1"/>
        <v>0.6</v>
      </c>
      <c r="AA99">
        <f t="shared" si="1"/>
        <v>0.24053500000000011</v>
      </c>
      <c r="AB99">
        <f t="shared" si="1"/>
        <v>0.40705000000000024</v>
      </c>
      <c r="AC99">
        <f t="shared" si="1"/>
        <v>0.52656000000000092</v>
      </c>
      <c r="AD99">
        <f t="shared" si="1"/>
        <v>0.38070499999999985</v>
      </c>
      <c r="AE99">
        <f t="shared" si="1"/>
        <v>0.57526749999999993</v>
      </c>
      <c r="AF99">
        <f t="shared" si="1"/>
        <v>1.65</v>
      </c>
      <c r="AG99">
        <f t="shared" si="1"/>
        <v>0.3</v>
      </c>
      <c r="AH99">
        <f t="shared" si="1"/>
        <v>7.8200000000000023E-3</v>
      </c>
      <c r="AI99">
        <f t="shared" si="1"/>
        <v>0.32004000000000005</v>
      </c>
      <c r="AJ99">
        <f t="shared" si="1"/>
        <v>0.79224000000000172</v>
      </c>
      <c r="AK99">
        <f t="shared" si="1"/>
        <v>7.8719999999999901E-2</v>
      </c>
      <c r="AL99">
        <f t="shared" si="1"/>
        <v>0.36024</v>
      </c>
      <c r="AM99">
        <f t="shared" si="1"/>
        <v>2.8790400000000003</v>
      </c>
      <c r="AN99">
        <f t="shared" si="1"/>
        <v>0.63210000000000011</v>
      </c>
      <c r="AO99">
        <f t="shared" si="1"/>
        <v>6.2799999999999957E-3</v>
      </c>
      <c r="AP99">
        <f t="shared" si="1"/>
        <v>8.3800000000000107E-3</v>
      </c>
      <c r="AQ99">
        <f t="shared" si="1"/>
        <v>3.8674999999999987E-2</v>
      </c>
      <c r="AR99">
        <f t="shared" si="1"/>
        <v>1.1100000000000006E-2</v>
      </c>
      <c r="AS99">
        <f t="shared" si="1"/>
        <v>0.78982499999999989</v>
      </c>
      <c r="AT99">
        <f t="shared" si="1"/>
        <v>0.23117999999999989</v>
      </c>
      <c r="AU99">
        <f t="shared" si="1"/>
        <v>0.2654399999999994</v>
      </c>
      <c r="AV99">
        <f t="shared" si="1"/>
        <v>1.32</v>
      </c>
      <c r="AW99">
        <f t="shared" si="1"/>
        <v>7.8200000000000023E-3</v>
      </c>
      <c r="AX99">
        <f t="shared" si="1"/>
        <v>7.8399999999999945E-3</v>
      </c>
      <c r="AY99">
        <f t="shared" si="1"/>
        <v>0.27912000000000015</v>
      </c>
      <c r="AZ99">
        <f t="shared" si="1"/>
        <v>1.824295000000002</v>
      </c>
      <c r="BA99">
        <f t="shared" si="1"/>
        <v>1.0282800000000005</v>
      </c>
      <c r="BB99">
        <f t="shared" si="1"/>
        <v>1.2350000000000002E-2</v>
      </c>
      <c r="BC99">
        <f t="shared" si="1"/>
        <v>4.1699999999999992E-3</v>
      </c>
      <c r="BD99">
        <f t="shared" si="1"/>
        <v>1.2</v>
      </c>
      <c r="BE99">
        <f t="shared" si="1"/>
        <v>0.12032000000000005</v>
      </c>
      <c r="BF99">
        <f t="shared" si="1"/>
        <v>0.35895999999999978</v>
      </c>
      <c r="BG99">
        <f t="shared" si="1"/>
        <v>0.72</v>
      </c>
      <c r="BH99">
        <f t="shared" si="1"/>
        <v>3</v>
      </c>
      <c r="BI99">
        <f t="shared" si="1"/>
        <v>1.2499475000000004</v>
      </c>
      <c r="BJ99">
        <f t="shared" si="1"/>
        <v>0.53569000000000022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3" activePane="bottomRight" state="frozen"/>
      <selection sqref="A1:D35"/>
      <selection pane="topRight" sqref="A1:D35"/>
      <selection pane="bottomLeft" sqref="A1:D35"/>
      <selection pane="bottomRight" activeCell="V104" sqref="V10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32.75</v>
      </c>
      <c r="I3" s="95">
        <v>0</v>
      </c>
      <c r="J3" s="95">
        <v>0</v>
      </c>
      <c r="K3" s="95">
        <v>0</v>
      </c>
      <c r="L3" s="95">
        <v>4.62</v>
      </c>
      <c r="M3" s="114">
        <v>0</v>
      </c>
      <c r="N3" s="113">
        <v>0</v>
      </c>
      <c r="O3" s="95">
        <v>-20</v>
      </c>
      <c r="P3" s="95">
        <v>-15</v>
      </c>
      <c r="Q3" s="95">
        <v>-20</v>
      </c>
      <c r="R3" s="95">
        <v>0</v>
      </c>
      <c r="S3" s="114">
        <v>0</v>
      </c>
      <c r="U3" s="115">
        <v>-55</v>
      </c>
      <c r="V3" s="116">
        <v>37.369999999999997</v>
      </c>
      <c r="W3">
        <v>32.75</v>
      </c>
      <c r="X3">
        <v>-20</v>
      </c>
      <c r="Y3">
        <v>4.62</v>
      </c>
      <c r="Z3">
        <v>-20</v>
      </c>
      <c r="AA3">
        <v>-15</v>
      </c>
    </row>
    <row r="4" spans="1:27">
      <c r="B4" t="s">
        <v>263</v>
      </c>
      <c r="F4" t="s">
        <v>491</v>
      </c>
      <c r="G4" t="s">
        <v>46</v>
      </c>
      <c r="H4" s="115">
        <v>28.9</v>
      </c>
      <c r="I4" s="88">
        <v>0</v>
      </c>
      <c r="J4" s="88">
        <v>0</v>
      </c>
      <c r="K4" s="88">
        <v>0</v>
      </c>
      <c r="L4" s="88">
        <v>4.62</v>
      </c>
      <c r="M4" s="116">
        <v>0</v>
      </c>
      <c r="N4" s="115">
        <v>0</v>
      </c>
      <c r="O4" s="88">
        <v>-20</v>
      </c>
      <c r="P4" s="88">
        <v>-75</v>
      </c>
      <c r="Q4" s="88">
        <v>-20</v>
      </c>
      <c r="R4" s="88">
        <v>0</v>
      </c>
      <c r="S4" s="116">
        <v>0</v>
      </c>
      <c r="U4" s="115">
        <v>-115</v>
      </c>
      <c r="V4" s="116">
        <v>33.520000000000003</v>
      </c>
      <c r="W4">
        <v>28.9</v>
      </c>
      <c r="X4">
        <v>-20</v>
      </c>
      <c r="Y4">
        <v>4.62</v>
      </c>
      <c r="Z4">
        <v>-20</v>
      </c>
      <c r="AA4">
        <v>-75</v>
      </c>
    </row>
    <row r="5" spans="1:27">
      <c r="G5" t="s">
        <v>47</v>
      </c>
      <c r="H5" s="115">
        <v>28.89</v>
      </c>
      <c r="I5" s="88">
        <v>0</v>
      </c>
      <c r="J5" s="88">
        <v>0</v>
      </c>
      <c r="K5" s="88">
        <v>0</v>
      </c>
      <c r="L5" s="88">
        <v>4.53</v>
      </c>
      <c r="M5" s="116">
        <v>0</v>
      </c>
      <c r="N5" s="115">
        <v>0</v>
      </c>
      <c r="O5" s="88">
        <v>0</v>
      </c>
      <c r="P5" s="88">
        <v>-10</v>
      </c>
      <c r="Q5" s="88">
        <v>-25</v>
      </c>
      <c r="R5" s="88">
        <v>0</v>
      </c>
      <c r="S5" s="116">
        <v>0</v>
      </c>
      <c r="U5" s="115">
        <v>-35</v>
      </c>
      <c r="V5" s="116">
        <v>33.42</v>
      </c>
      <c r="W5">
        <v>28.89</v>
      </c>
      <c r="X5">
        <v>0</v>
      </c>
      <c r="Y5">
        <v>4.53</v>
      </c>
      <c r="Z5">
        <v>-25</v>
      </c>
      <c r="AA5">
        <v>-10</v>
      </c>
    </row>
    <row r="6" spans="1:27">
      <c r="G6" t="s">
        <v>48</v>
      </c>
      <c r="H6" s="115">
        <v>26.97</v>
      </c>
      <c r="I6" s="88">
        <v>0</v>
      </c>
      <c r="J6" s="88">
        <v>0</v>
      </c>
      <c r="K6" s="88">
        <v>0</v>
      </c>
      <c r="L6" s="88">
        <v>4.53</v>
      </c>
      <c r="M6" s="116">
        <v>0</v>
      </c>
      <c r="N6" s="115">
        <v>0</v>
      </c>
      <c r="O6" s="88">
        <v>0</v>
      </c>
      <c r="P6" s="88">
        <v>-10</v>
      </c>
      <c r="Q6" s="88">
        <v>-25</v>
      </c>
      <c r="R6" s="88">
        <v>0</v>
      </c>
      <c r="S6" s="116">
        <v>0</v>
      </c>
      <c r="U6" s="115">
        <v>-35</v>
      </c>
      <c r="V6" s="116">
        <v>31.5</v>
      </c>
      <c r="W6">
        <v>26.97</v>
      </c>
      <c r="X6">
        <v>0</v>
      </c>
      <c r="Y6">
        <v>4.53</v>
      </c>
      <c r="Z6">
        <v>-25</v>
      </c>
      <c r="AA6">
        <v>-10</v>
      </c>
    </row>
    <row r="7" spans="1:27">
      <c r="G7" t="s">
        <v>49</v>
      </c>
      <c r="H7" s="115">
        <v>46.23</v>
      </c>
      <c r="I7" s="88">
        <v>0</v>
      </c>
      <c r="J7" s="88">
        <v>0</v>
      </c>
      <c r="K7" s="88">
        <v>0</v>
      </c>
      <c r="L7" s="88">
        <v>4.24</v>
      </c>
      <c r="M7" s="116">
        <v>0</v>
      </c>
      <c r="N7" s="115">
        <v>0</v>
      </c>
      <c r="O7" s="88">
        <v>-60</v>
      </c>
      <c r="P7" s="88">
        <v>0</v>
      </c>
      <c r="Q7" s="88">
        <v>-30</v>
      </c>
      <c r="R7" s="88">
        <v>0</v>
      </c>
      <c r="S7" s="116">
        <v>0</v>
      </c>
      <c r="U7" s="115">
        <v>-90</v>
      </c>
      <c r="V7" s="116">
        <v>50.47</v>
      </c>
      <c r="W7">
        <v>46.23</v>
      </c>
      <c r="X7">
        <v>-60</v>
      </c>
      <c r="Y7">
        <v>4.24</v>
      </c>
      <c r="Z7">
        <v>-30</v>
      </c>
      <c r="AA7">
        <v>0</v>
      </c>
    </row>
    <row r="8" spans="1:27">
      <c r="G8" t="s">
        <v>50</v>
      </c>
      <c r="H8" s="115">
        <v>46.23</v>
      </c>
      <c r="I8" s="88">
        <v>0</v>
      </c>
      <c r="J8" s="88">
        <v>0</v>
      </c>
      <c r="K8" s="88">
        <v>0</v>
      </c>
      <c r="L8" s="88">
        <v>4.24</v>
      </c>
      <c r="M8" s="116">
        <v>0</v>
      </c>
      <c r="N8" s="115">
        <v>0</v>
      </c>
      <c r="O8" s="88">
        <v>-60</v>
      </c>
      <c r="P8" s="88">
        <v>0</v>
      </c>
      <c r="Q8" s="88">
        <v>-30</v>
      </c>
      <c r="R8" s="88">
        <v>0</v>
      </c>
      <c r="S8" s="116">
        <v>0</v>
      </c>
      <c r="U8" s="115">
        <v>-90</v>
      </c>
      <c r="V8" s="116">
        <v>50.47</v>
      </c>
      <c r="W8">
        <v>46.23</v>
      </c>
      <c r="X8">
        <v>-60</v>
      </c>
      <c r="Y8">
        <v>4.24</v>
      </c>
      <c r="Z8">
        <v>-30</v>
      </c>
      <c r="AA8">
        <v>0</v>
      </c>
    </row>
    <row r="9" spans="1:27">
      <c r="G9" t="s">
        <v>51</v>
      </c>
      <c r="H9" s="115">
        <v>40.450000000000003</v>
      </c>
      <c r="I9" s="88">
        <v>0</v>
      </c>
      <c r="J9" s="88">
        <v>0</v>
      </c>
      <c r="K9" s="88">
        <v>0</v>
      </c>
      <c r="L9" s="88">
        <v>4.24</v>
      </c>
      <c r="M9" s="116">
        <v>0</v>
      </c>
      <c r="N9" s="115">
        <v>0</v>
      </c>
      <c r="O9" s="88">
        <v>-55</v>
      </c>
      <c r="P9" s="88">
        <v>-15</v>
      </c>
      <c r="Q9" s="88">
        <v>-30</v>
      </c>
      <c r="R9" s="88">
        <v>0</v>
      </c>
      <c r="S9" s="116">
        <v>0</v>
      </c>
      <c r="U9" s="115">
        <v>-100</v>
      </c>
      <c r="V9" s="116">
        <v>44.69</v>
      </c>
      <c r="W9">
        <v>40.450000000000003</v>
      </c>
      <c r="X9">
        <v>-55</v>
      </c>
      <c r="Y9">
        <v>4.24</v>
      </c>
      <c r="Z9">
        <v>-30</v>
      </c>
      <c r="AA9">
        <v>-15</v>
      </c>
    </row>
    <row r="10" spans="1:27">
      <c r="G10" t="s">
        <v>52</v>
      </c>
      <c r="H10" s="115">
        <v>39.49</v>
      </c>
      <c r="I10" s="88">
        <v>0</v>
      </c>
      <c r="J10" s="88">
        <v>0</v>
      </c>
      <c r="K10" s="88">
        <v>0</v>
      </c>
      <c r="L10" s="88">
        <v>4.24</v>
      </c>
      <c r="M10" s="116">
        <v>0</v>
      </c>
      <c r="N10" s="115">
        <v>0</v>
      </c>
      <c r="O10" s="88">
        <v>-55</v>
      </c>
      <c r="P10" s="88">
        <v>-15</v>
      </c>
      <c r="Q10" s="88">
        <v>-30</v>
      </c>
      <c r="R10" s="88">
        <v>0</v>
      </c>
      <c r="S10" s="116">
        <v>0</v>
      </c>
      <c r="U10" s="115">
        <v>-100</v>
      </c>
      <c r="V10" s="116">
        <v>43.73</v>
      </c>
      <c r="W10">
        <v>39.49</v>
      </c>
      <c r="X10">
        <v>-55</v>
      </c>
      <c r="Y10">
        <v>4.24</v>
      </c>
      <c r="Z10">
        <v>-30</v>
      </c>
      <c r="AA10">
        <v>-15</v>
      </c>
    </row>
    <row r="11" spans="1:27">
      <c r="G11" t="s">
        <v>53</v>
      </c>
      <c r="H11" s="115">
        <v>14.45</v>
      </c>
      <c r="I11" s="88">
        <v>0</v>
      </c>
      <c r="J11" s="88">
        <v>0</v>
      </c>
      <c r="K11" s="88">
        <v>0</v>
      </c>
      <c r="L11" s="88">
        <v>4.24</v>
      </c>
      <c r="M11" s="116">
        <v>0</v>
      </c>
      <c r="N11" s="115">
        <v>0</v>
      </c>
      <c r="O11" s="88">
        <v>-30</v>
      </c>
      <c r="P11" s="88">
        <v>-15</v>
      </c>
      <c r="Q11" s="88">
        <v>-30</v>
      </c>
      <c r="R11" s="88">
        <v>0</v>
      </c>
      <c r="S11" s="116">
        <v>0</v>
      </c>
      <c r="U11" s="115">
        <v>-75</v>
      </c>
      <c r="V11" s="116">
        <v>18.690000000000001</v>
      </c>
      <c r="W11">
        <v>14.45</v>
      </c>
      <c r="X11">
        <v>-30</v>
      </c>
      <c r="Y11">
        <v>4.24</v>
      </c>
      <c r="Z11">
        <v>-30</v>
      </c>
      <c r="AA11">
        <v>-15</v>
      </c>
    </row>
    <row r="12" spans="1:27">
      <c r="G12" t="s">
        <v>54</v>
      </c>
      <c r="H12" s="115">
        <v>12.52</v>
      </c>
      <c r="I12" s="88">
        <v>0</v>
      </c>
      <c r="J12" s="88">
        <v>0</v>
      </c>
      <c r="K12" s="88">
        <v>0</v>
      </c>
      <c r="L12" s="88">
        <v>4.24</v>
      </c>
      <c r="M12" s="116">
        <v>0</v>
      </c>
      <c r="N12" s="115">
        <v>0</v>
      </c>
      <c r="O12" s="88">
        <v>-25</v>
      </c>
      <c r="P12" s="88">
        <v>-15</v>
      </c>
      <c r="Q12" s="88">
        <v>-30</v>
      </c>
      <c r="R12" s="88">
        <v>0</v>
      </c>
      <c r="S12" s="116">
        <v>0</v>
      </c>
      <c r="U12" s="115">
        <v>-70</v>
      </c>
      <c r="V12" s="116">
        <v>16.760000000000002</v>
      </c>
      <c r="W12">
        <v>12.52</v>
      </c>
      <c r="X12">
        <v>-25</v>
      </c>
      <c r="Y12">
        <v>4.24</v>
      </c>
      <c r="Z12">
        <v>-30</v>
      </c>
      <c r="AA12">
        <v>-15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4.24</v>
      </c>
      <c r="M13" s="116">
        <v>0</v>
      </c>
      <c r="N13" s="115">
        <v>0</v>
      </c>
      <c r="O13" s="88">
        <v>-27</v>
      </c>
      <c r="P13" s="88">
        <v>-15</v>
      </c>
      <c r="Q13" s="88">
        <v>-30</v>
      </c>
      <c r="R13" s="88">
        <v>0</v>
      </c>
      <c r="S13" s="116">
        <v>0</v>
      </c>
      <c r="U13" s="115">
        <v>-72</v>
      </c>
      <c r="V13" s="116">
        <v>4.24</v>
      </c>
      <c r="W13">
        <v>0</v>
      </c>
      <c r="X13">
        <v>-27</v>
      </c>
      <c r="Y13">
        <v>4.24</v>
      </c>
      <c r="Z13">
        <v>-30</v>
      </c>
      <c r="AA13">
        <v>-15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4.24</v>
      </c>
      <c r="M14" s="116">
        <v>0</v>
      </c>
      <c r="N14" s="115">
        <v>0</v>
      </c>
      <c r="O14" s="88">
        <v>-28</v>
      </c>
      <c r="P14" s="88">
        <v>-110</v>
      </c>
      <c r="Q14" s="88">
        <v>-30</v>
      </c>
      <c r="R14" s="88">
        <v>0</v>
      </c>
      <c r="S14" s="116">
        <v>0</v>
      </c>
      <c r="U14" s="115">
        <v>-168</v>
      </c>
      <c r="V14" s="116">
        <v>4.24</v>
      </c>
      <c r="W14">
        <v>0</v>
      </c>
      <c r="X14">
        <v>-28</v>
      </c>
      <c r="Y14">
        <v>4.24</v>
      </c>
      <c r="Z14">
        <v>-30</v>
      </c>
      <c r="AA14">
        <v>-110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4.53</v>
      </c>
      <c r="M15" s="116">
        <v>0</v>
      </c>
      <c r="N15" s="115">
        <v>0</v>
      </c>
      <c r="O15" s="88">
        <v>-24</v>
      </c>
      <c r="P15" s="88">
        <v>-8</v>
      </c>
      <c r="Q15" s="88">
        <v>-30</v>
      </c>
      <c r="R15" s="88">
        <v>0</v>
      </c>
      <c r="S15" s="116">
        <v>0</v>
      </c>
      <c r="U15" s="115">
        <v>-62</v>
      </c>
      <c r="V15" s="116">
        <v>4.53</v>
      </c>
      <c r="W15">
        <v>0</v>
      </c>
      <c r="X15">
        <v>-24</v>
      </c>
      <c r="Y15">
        <v>4.53</v>
      </c>
      <c r="Z15">
        <v>-30</v>
      </c>
      <c r="AA15">
        <v>-8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4.53</v>
      </c>
      <c r="M16" s="116">
        <v>0</v>
      </c>
      <c r="N16" s="115">
        <v>0</v>
      </c>
      <c r="O16" s="88">
        <v>-25</v>
      </c>
      <c r="P16" s="88">
        <v>-8</v>
      </c>
      <c r="Q16" s="88">
        <v>-30</v>
      </c>
      <c r="R16" s="88">
        <v>0</v>
      </c>
      <c r="S16" s="116">
        <v>0</v>
      </c>
      <c r="U16" s="115">
        <v>-63</v>
      </c>
      <c r="V16" s="116">
        <v>4.53</v>
      </c>
      <c r="W16">
        <v>0</v>
      </c>
      <c r="X16">
        <v>-25</v>
      </c>
      <c r="Y16">
        <v>4.53</v>
      </c>
      <c r="Z16">
        <v>-30</v>
      </c>
      <c r="AA16">
        <v>-8</v>
      </c>
    </row>
    <row r="17" spans="7:27">
      <c r="G17" t="s">
        <v>59</v>
      </c>
      <c r="H17" s="115">
        <v>4.82</v>
      </c>
      <c r="I17" s="88">
        <v>0</v>
      </c>
      <c r="J17" s="88">
        <v>0</v>
      </c>
      <c r="K17" s="88">
        <v>0</v>
      </c>
      <c r="L17" s="88">
        <v>4.62</v>
      </c>
      <c r="M17" s="116">
        <v>0</v>
      </c>
      <c r="N17" s="115">
        <v>0</v>
      </c>
      <c r="O17" s="88">
        <v>-30</v>
      </c>
      <c r="P17" s="88">
        <v>-8</v>
      </c>
      <c r="Q17" s="88">
        <v>-30</v>
      </c>
      <c r="R17" s="88">
        <v>0</v>
      </c>
      <c r="S17" s="116">
        <v>0</v>
      </c>
      <c r="U17" s="115">
        <v>-68</v>
      </c>
      <c r="V17" s="116">
        <v>9.44</v>
      </c>
      <c r="W17">
        <v>4.82</v>
      </c>
      <c r="X17">
        <v>-30</v>
      </c>
      <c r="Y17">
        <v>4.62</v>
      </c>
      <c r="Z17">
        <v>-30</v>
      </c>
      <c r="AA17">
        <v>-8</v>
      </c>
    </row>
    <row r="18" spans="7:27">
      <c r="G18" t="s">
        <v>60</v>
      </c>
      <c r="H18" s="115">
        <v>9.6300000000000008</v>
      </c>
      <c r="I18" s="88">
        <v>0</v>
      </c>
      <c r="J18" s="88">
        <v>0</v>
      </c>
      <c r="K18" s="88">
        <v>0</v>
      </c>
      <c r="L18" s="88">
        <v>4.82</v>
      </c>
      <c r="M18" s="116">
        <v>0</v>
      </c>
      <c r="N18" s="115">
        <v>0</v>
      </c>
      <c r="O18" s="88">
        <v>-32</v>
      </c>
      <c r="P18" s="88">
        <v>-8</v>
      </c>
      <c r="Q18" s="88">
        <v>-30</v>
      </c>
      <c r="R18" s="88">
        <v>0</v>
      </c>
      <c r="S18" s="116">
        <v>0</v>
      </c>
      <c r="U18" s="115">
        <v>-70</v>
      </c>
      <c r="V18" s="116">
        <v>14.45</v>
      </c>
      <c r="W18">
        <v>9.6300000000000008</v>
      </c>
      <c r="X18">
        <v>-32</v>
      </c>
      <c r="Y18">
        <v>4.82</v>
      </c>
      <c r="Z18">
        <v>-30</v>
      </c>
      <c r="AA18">
        <v>-8</v>
      </c>
    </row>
    <row r="19" spans="7:27">
      <c r="G19" t="s">
        <v>61</v>
      </c>
      <c r="H19" s="115">
        <v>8.67</v>
      </c>
      <c r="I19" s="88">
        <v>0</v>
      </c>
      <c r="J19" s="88">
        <v>0</v>
      </c>
      <c r="K19" s="88">
        <v>0</v>
      </c>
      <c r="L19" s="88">
        <v>5.2</v>
      </c>
      <c r="M19" s="116">
        <v>0</v>
      </c>
      <c r="N19" s="115">
        <v>0</v>
      </c>
      <c r="O19" s="88">
        <v>-32</v>
      </c>
      <c r="P19" s="88">
        <v>-8</v>
      </c>
      <c r="Q19" s="88">
        <v>-30</v>
      </c>
      <c r="R19" s="88">
        <v>0</v>
      </c>
      <c r="S19" s="116">
        <v>0</v>
      </c>
      <c r="U19" s="115">
        <v>-70</v>
      </c>
      <c r="V19" s="116">
        <v>13.87</v>
      </c>
      <c r="W19">
        <v>8.67</v>
      </c>
      <c r="X19">
        <v>-32</v>
      </c>
      <c r="Y19">
        <v>5.2</v>
      </c>
      <c r="Z19">
        <v>-30</v>
      </c>
      <c r="AA19">
        <v>-8</v>
      </c>
    </row>
    <row r="20" spans="7:27">
      <c r="G20" t="s">
        <v>62</v>
      </c>
      <c r="H20" s="115">
        <v>9.6300000000000008</v>
      </c>
      <c r="I20" s="88">
        <v>0</v>
      </c>
      <c r="J20" s="88">
        <v>0</v>
      </c>
      <c r="K20" s="88">
        <v>0</v>
      </c>
      <c r="L20" s="88">
        <v>5.2</v>
      </c>
      <c r="M20" s="116">
        <v>0</v>
      </c>
      <c r="N20" s="115">
        <v>0</v>
      </c>
      <c r="O20" s="88">
        <v>-30</v>
      </c>
      <c r="P20" s="88">
        <v>-8</v>
      </c>
      <c r="Q20" s="88">
        <v>-30</v>
      </c>
      <c r="R20" s="88">
        <v>0</v>
      </c>
      <c r="S20" s="116">
        <v>0</v>
      </c>
      <c r="U20" s="115">
        <v>-68</v>
      </c>
      <c r="V20" s="116">
        <v>14.83</v>
      </c>
      <c r="W20">
        <v>9.6300000000000008</v>
      </c>
      <c r="X20">
        <v>-30</v>
      </c>
      <c r="Y20">
        <v>5.2</v>
      </c>
      <c r="Z20">
        <v>-30</v>
      </c>
      <c r="AA20">
        <v>-8</v>
      </c>
    </row>
    <row r="21" spans="7:27">
      <c r="G21" t="s">
        <v>63</v>
      </c>
      <c r="H21" s="115">
        <v>19.260000000000002</v>
      </c>
      <c r="I21" s="88">
        <v>0</v>
      </c>
      <c r="J21" s="88">
        <v>0</v>
      </c>
      <c r="K21" s="88">
        <v>0</v>
      </c>
      <c r="L21" s="88">
        <v>4.82</v>
      </c>
      <c r="M21" s="116">
        <v>0</v>
      </c>
      <c r="N21" s="115">
        <v>0</v>
      </c>
      <c r="O21" s="88">
        <v>-19</v>
      </c>
      <c r="P21" s="88">
        <v>0</v>
      </c>
      <c r="Q21" s="88">
        <v>-30</v>
      </c>
      <c r="R21" s="88">
        <v>0</v>
      </c>
      <c r="S21" s="116">
        <v>0</v>
      </c>
      <c r="U21" s="115">
        <v>-49</v>
      </c>
      <c r="V21" s="116">
        <v>24.08</v>
      </c>
      <c r="W21">
        <v>19.260000000000002</v>
      </c>
      <c r="X21">
        <v>-19</v>
      </c>
      <c r="Y21">
        <v>4.82</v>
      </c>
      <c r="Z21">
        <v>-30</v>
      </c>
      <c r="AA21">
        <v>0</v>
      </c>
    </row>
    <row r="22" spans="7:27">
      <c r="G22" t="s">
        <v>64</v>
      </c>
      <c r="H22" s="115">
        <v>16.38</v>
      </c>
      <c r="I22" s="88">
        <v>0</v>
      </c>
      <c r="J22" s="88">
        <v>0</v>
      </c>
      <c r="K22" s="88">
        <v>0</v>
      </c>
      <c r="L22" s="88">
        <v>6.45</v>
      </c>
      <c r="M22" s="116">
        <v>0</v>
      </c>
      <c r="N22" s="115">
        <v>0</v>
      </c>
      <c r="O22" s="88">
        <v>-31</v>
      </c>
      <c r="P22" s="88">
        <v>-8</v>
      </c>
      <c r="Q22" s="88">
        <v>-30</v>
      </c>
      <c r="R22" s="88">
        <v>0</v>
      </c>
      <c r="S22" s="116">
        <v>0</v>
      </c>
      <c r="U22" s="115">
        <v>-69</v>
      </c>
      <c r="V22" s="116">
        <v>22.83</v>
      </c>
      <c r="W22">
        <v>16.38</v>
      </c>
      <c r="X22">
        <v>-31</v>
      </c>
      <c r="Y22">
        <v>6.45</v>
      </c>
      <c r="Z22">
        <v>-30</v>
      </c>
      <c r="AA22">
        <v>-8</v>
      </c>
    </row>
    <row r="23" spans="7:27">
      <c r="G23" t="s">
        <v>65</v>
      </c>
      <c r="H23" s="115">
        <v>6.74</v>
      </c>
      <c r="I23" s="88">
        <v>0</v>
      </c>
      <c r="J23" s="88">
        <v>0</v>
      </c>
      <c r="K23" s="88">
        <v>0</v>
      </c>
      <c r="L23" s="88">
        <v>8</v>
      </c>
      <c r="M23" s="116">
        <v>0</v>
      </c>
      <c r="N23" s="115">
        <v>0</v>
      </c>
      <c r="O23" s="88">
        <v>0</v>
      </c>
      <c r="P23" s="88">
        <v>-65</v>
      </c>
      <c r="Q23" s="88">
        <v>-30</v>
      </c>
      <c r="R23" s="88">
        <v>0</v>
      </c>
      <c r="S23" s="116">
        <v>0</v>
      </c>
      <c r="U23" s="115">
        <v>-95</v>
      </c>
      <c r="V23" s="116">
        <v>14.74</v>
      </c>
      <c r="W23">
        <v>6.74</v>
      </c>
      <c r="X23">
        <v>0</v>
      </c>
      <c r="Y23">
        <v>8</v>
      </c>
      <c r="Z23">
        <v>-30</v>
      </c>
      <c r="AA23">
        <v>-65</v>
      </c>
    </row>
    <row r="24" spans="7:27">
      <c r="G24" t="s">
        <v>66</v>
      </c>
      <c r="H24" s="115">
        <v>7.71</v>
      </c>
      <c r="I24" s="88">
        <v>14.44</v>
      </c>
      <c r="J24" s="88">
        <v>0</v>
      </c>
      <c r="K24" s="88">
        <v>0</v>
      </c>
      <c r="L24" s="88">
        <v>9.73</v>
      </c>
      <c r="M24" s="116">
        <v>0</v>
      </c>
      <c r="N24" s="115">
        <v>0</v>
      </c>
      <c r="O24" s="88">
        <v>0</v>
      </c>
      <c r="P24" s="88">
        <v>-15</v>
      </c>
      <c r="Q24" s="88">
        <v>-30</v>
      </c>
      <c r="R24" s="88">
        <v>0</v>
      </c>
      <c r="S24" s="116">
        <v>0</v>
      </c>
      <c r="U24" s="115">
        <v>-45</v>
      </c>
      <c r="V24" s="116">
        <v>31.88</v>
      </c>
      <c r="W24">
        <v>7.71</v>
      </c>
      <c r="X24">
        <v>14.44</v>
      </c>
      <c r="Y24">
        <v>9.73</v>
      </c>
      <c r="Z24">
        <v>-30</v>
      </c>
      <c r="AA24">
        <v>-15</v>
      </c>
    </row>
    <row r="25" spans="7:27">
      <c r="G25" t="s">
        <v>67</v>
      </c>
      <c r="H25" s="115">
        <v>0</v>
      </c>
      <c r="I25" s="88">
        <v>21.19</v>
      </c>
      <c r="J25" s="88">
        <v>0</v>
      </c>
      <c r="K25" s="88">
        <v>0</v>
      </c>
      <c r="L25" s="88">
        <v>9.25</v>
      </c>
      <c r="M25" s="116">
        <v>0</v>
      </c>
      <c r="N25" s="115">
        <v>-4</v>
      </c>
      <c r="O25" s="88">
        <v>0</v>
      </c>
      <c r="P25" s="88">
        <v>-10</v>
      </c>
      <c r="Q25" s="88">
        <v>-25</v>
      </c>
      <c r="R25" s="88">
        <v>0</v>
      </c>
      <c r="S25" s="116">
        <v>0</v>
      </c>
      <c r="U25" s="115">
        <v>-39</v>
      </c>
      <c r="V25" s="116">
        <v>30.44</v>
      </c>
      <c r="W25">
        <v>-4</v>
      </c>
      <c r="X25">
        <v>21.19</v>
      </c>
      <c r="Y25">
        <v>9.25</v>
      </c>
      <c r="Z25">
        <v>-25</v>
      </c>
      <c r="AA25">
        <v>-10</v>
      </c>
    </row>
    <row r="26" spans="7:27">
      <c r="G26" t="s">
        <v>68</v>
      </c>
      <c r="H26" s="115">
        <v>0</v>
      </c>
      <c r="I26" s="88">
        <v>21.19</v>
      </c>
      <c r="J26" s="88">
        <v>0</v>
      </c>
      <c r="K26" s="88">
        <v>0</v>
      </c>
      <c r="L26" s="88">
        <v>10.4</v>
      </c>
      <c r="M26" s="116">
        <v>0</v>
      </c>
      <c r="N26" s="115">
        <v>0</v>
      </c>
      <c r="O26" s="88">
        <v>0</v>
      </c>
      <c r="P26" s="88">
        <v>-10</v>
      </c>
      <c r="Q26" s="88">
        <v>-25</v>
      </c>
      <c r="R26" s="88">
        <v>0</v>
      </c>
      <c r="S26" s="116">
        <v>0</v>
      </c>
      <c r="U26" s="115">
        <v>-35</v>
      </c>
      <c r="V26" s="116">
        <v>31.59</v>
      </c>
      <c r="W26">
        <v>0</v>
      </c>
      <c r="X26">
        <v>21.19</v>
      </c>
      <c r="Y26">
        <v>10.4</v>
      </c>
      <c r="Z26">
        <v>-25</v>
      </c>
      <c r="AA26">
        <v>-10</v>
      </c>
    </row>
    <row r="27" spans="7:27">
      <c r="G27" t="s">
        <v>69</v>
      </c>
      <c r="H27" s="115">
        <v>26.97</v>
      </c>
      <c r="I27" s="88">
        <v>50.08</v>
      </c>
      <c r="J27" s="88">
        <v>0</v>
      </c>
      <c r="K27" s="88">
        <v>0</v>
      </c>
      <c r="L27" s="88">
        <v>15.22</v>
      </c>
      <c r="M27" s="116">
        <v>0</v>
      </c>
      <c r="N27" s="115">
        <v>0</v>
      </c>
      <c r="O27" s="88">
        <v>0</v>
      </c>
      <c r="P27" s="88">
        <v>-25</v>
      </c>
      <c r="Q27" s="88">
        <v>-20</v>
      </c>
      <c r="R27" s="88">
        <v>0</v>
      </c>
      <c r="S27" s="116">
        <v>0</v>
      </c>
      <c r="U27" s="115">
        <v>-45</v>
      </c>
      <c r="V27" s="116">
        <v>92.27</v>
      </c>
      <c r="W27">
        <v>26.97</v>
      </c>
      <c r="X27">
        <v>50.08</v>
      </c>
      <c r="Y27">
        <v>15.22</v>
      </c>
      <c r="Z27">
        <v>-20</v>
      </c>
      <c r="AA27">
        <v>-25</v>
      </c>
    </row>
    <row r="28" spans="7:27">
      <c r="G28" t="s">
        <v>70</v>
      </c>
      <c r="H28" s="115">
        <v>35.64</v>
      </c>
      <c r="I28" s="88">
        <v>50.08</v>
      </c>
      <c r="J28" s="88">
        <v>0</v>
      </c>
      <c r="K28" s="88">
        <v>0</v>
      </c>
      <c r="L28" s="88">
        <v>16.57</v>
      </c>
      <c r="M28" s="116">
        <v>0</v>
      </c>
      <c r="N28" s="115">
        <v>0</v>
      </c>
      <c r="O28" s="88">
        <v>0</v>
      </c>
      <c r="P28" s="88">
        <v>0</v>
      </c>
      <c r="Q28" s="88">
        <v>-20</v>
      </c>
      <c r="R28" s="88">
        <v>0</v>
      </c>
      <c r="S28" s="116">
        <v>0</v>
      </c>
      <c r="U28" s="115">
        <v>-20</v>
      </c>
      <c r="V28" s="116">
        <v>102.29</v>
      </c>
      <c r="W28">
        <v>35.64</v>
      </c>
      <c r="X28">
        <v>50.08</v>
      </c>
      <c r="Y28">
        <v>16.57</v>
      </c>
      <c r="Z28">
        <v>-20</v>
      </c>
      <c r="AA28">
        <v>0</v>
      </c>
    </row>
    <row r="29" spans="7:27">
      <c r="G29" t="s">
        <v>71</v>
      </c>
      <c r="H29" s="115">
        <v>38.53</v>
      </c>
      <c r="I29" s="88">
        <v>43.34</v>
      </c>
      <c r="J29" s="88">
        <v>14.45</v>
      </c>
      <c r="K29" s="88">
        <v>0</v>
      </c>
      <c r="L29" s="88">
        <v>16.95</v>
      </c>
      <c r="M29" s="116">
        <v>0</v>
      </c>
      <c r="N29" s="115">
        <v>0</v>
      </c>
      <c r="O29" s="88">
        <v>0</v>
      </c>
      <c r="P29" s="88">
        <v>0</v>
      </c>
      <c r="Q29" s="88">
        <v>-15</v>
      </c>
      <c r="R29" s="88">
        <v>0</v>
      </c>
      <c r="S29" s="116">
        <v>0</v>
      </c>
      <c r="U29" s="115">
        <v>-15</v>
      </c>
      <c r="V29" s="116">
        <v>113.27</v>
      </c>
      <c r="W29">
        <v>38.53</v>
      </c>
      <c r="X29">
        <v>43.34</v>
      </c>
      <c r="Y29">
        <v>16.95</v>
      </c>
      <c r="Z29">
        <v>-15</v>
      </c>
      <c r="AA29">
        <v>14.45</v>
      </c>
    </row>
    <row r="30" spans="7:27">
      <c r="G30" t="s">
        <v>72</v>
      </c>
      <c r="H30" s="115">
        <v>41.42</v>
      </c>
      <c r="I30" s="88">
        <v>50.08</v>
      </c>
      <c r="J30" s="88">
        <v>14.45</v>
      </c>
      <c r="K30" s="88">
        <v>0</v>
      </c>
      <c r="L30" s="88">
        <v>18.11</v>
      </c>
      <c r="M30" s="116">
        <v>0</v>
      </c>
      <c r="N30" s="115">
        <v>0</v>
      </c>
      <c r="O30" s="88">
        <v>0</v>
      </c>
      <c r="P30" s="88">
        <v>0</v>
      </c>
      <c r="Q30" s="88">
        <v>-15</v>
      </c>
      <c r="R30" s="88">
        <v>0</v>
      </c>
      <c r="S30" s="116">
        <v>0</v>
      </c>
      <c r="U30" s="115">
        <v>-15</v>
      </c>
      <c r="V30" s="116">
        <v>124.06</v>
      </c>
      <c r="W30">
        <v>41.42</v>
      </c>
      <c r="X30">
        <v>50.08</v>
      </c>
      <c r="Y30">
        <v>18.11</v>
      </c>
      <c r="Z30">
        <v>-15</v>
      </c>
      <c r="AA30">
        <v>14.45</v>
      </c>
    </row>
    <row r="31" spans="7:27">
      <c r="G31" t="s">
        <v>73</v>
      </c>
      <c r="H31" s="115">
        <v>27.93</v>
      </c>
      <c r="I31" s="88">
        <v>55.87</v>
      </c>
      <c r="J31" s="88">
        <v>14.45</v>
      </c>
      <c r="K31" s="88">
        <v>0</v>
      </c>
      <c r="L31" s="88">
        <v>18.88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117.13</v>
      </c>
      <c r="W31">
        <v>27.93</v>
      </c>
      <c r="X31">
        <v>55.87</v>
      </c>
      <c r="Y31">
        <v>18.88</v>
      </c>
      <c r="Z31">
        <v>0</v>
      </c>
      <c r="AA31">
        <v>14.45</v>
      </c>
    </row>
    <row r="32" spans="7:27">
      <c r="G32" t="s">
        <v>74</v>
      </c>
      <c r="H32" s="115">
        <v>46.23</v>
      </c>
      <c r="I32" s="88">
        <v>38.53</v>
      </c>
      <c r="J32" s="88">
        <v>14.45</v>
      </c>
      <c r="K32" s="88">
        <v>0</v>
      </c>
      <c r="L32" s="88">
        <v>18.399999999999999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117.61</v>
      </c>
      <c r="W32">
        <v>46.23</v>
      </c>
      <c r="X32">
        <v>38.53</v>
      </c>
      <c r="Y32">
        <v>18.399999999999999</v>
      </c>
      <c r="Z32">
        <v>0</v>
      </c>
      <c r="AA32">
        <v>14.45</v>
      </c>
    </row>
    <row r="33" spans="7:27">
      <c r="G33" t="s">
        <v>75</v>
      </c>
      <c r="H33" s="115">
        <v>46.24</v>
      </c>
      <c r="I33" s="88">
        <v>33.71</v>
      </c>
      <c r="J33" s="88">
        <v>0</v>
      </c>
      <c r="K33" s="88">
        <v>0</v>
      </c>
      <c r="L33" s="88">
        <v>17.53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97.48</v>
      </c>
      <c r="W33">
        <v>46.24</v>
      </c>
      <c r="X33">
        <v>33.71</v>
      </c>
      <c r="Y33">
        <v>17.53</v>
      </c>
      <c r="Z33">
        <v>0</v>
      </c>
      <c r="AA33">
        <v>0</v>
      </c>
    </row>
    <row r="34" spans="7:27">
      <c r="G34" t="s">
        <v>76</v>
      </c>
      <c r="H34" s="115">
        <v>34.68</v>
      </c>
      <c r="I34" s="88">
        <v>26.97</v>
      </c>
      <c r="J34" s="88">
        <v>0</v>
      </c>
      <c r="K34" s="88">
        <v>0</v>
      </c>
      <c r="L34" s="88">
        <v>15.89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77.540000000000006</v>
      </c>
      <c r="W34">
        <v>34.68</v>
      </c>
      <c r="X34">
        <v>26.97</v>
      </c>
      <c r="Y34">
        <v>15.89</v>
      </c>
      <c r="Z34">
        <v>0</v>
      </c>
      <c r="AA34">
        <v>0</v>
      </c>
    </row>
    <row r="35" spans="7:27">
      <c r="G35" t="s">
        <v>77</v>
      </c>
      <c r="H35" s="115">
        <v>51.04</v>
      </c>
      <c r="I35" s="88">
        <v>31.79</v>
      </c>
      <c r="J35" s="88">
        <v>0</v>
      </c>
      <c r="K35" s="88">
        <v>0</v>
      </c>
      <c r="L35" s="88">
        <v>14.74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97.57</v>
      </c>
      <c r="W35">
        <v>51.04</v>
      </c>
      <c r="X35">
        <v>31.79</v>
      </c>
      <c r="Y35">
        <v>14.74</v>
      </c>
      <c r="Z35">
        <v>0</v>
      </c>
      <c r="AA35">
        <v>0</v>
      </c>
    </row>
    <row r="36" spans="7:27">
      <c r="G36" t="s">
        <v>78</v>
      </c>
      <c r="H36" s="115">
        <v>32.75</v>
      </c>
      <c r="I36" s="88">
        <v>21.19</v>
      </c>
      <c r="J36" s="88">
        <v>0</v>
      </c>
      <c r="K36" s="88">
        <v>0</v>
      </c>
      <c r="L36" s="88">
        <v>14.16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68.099999999999994</v>
      </c>
      <c r="W36">
        <v>32.75</v>
      </c>
      <c r="X36">
        <v>21.19</v>
      </c>
      <c r="Y36">
        <v>14.16</v>
      </c>
      <c r="Z36">
        <v>0</v>
      </c>
      <c r="AA36">
        <v>0</v>
      </c>
    </row>
    <row r="37" spans="7:27">
      <c r="G37" t="s">
        <v>79</v>
      </c>
      <c r="H37" s="115">
        <v>10.6</v>
      </c>
      <c r="I37" s="88">
        <v>19.260000000000002</v>
      </c>
      <c r="J37" s="88">
        <v>0</v>
      </c>
      <c r="K37" s="88">
        <v>0</v>
      </c>
      <c r="L37" s="88">
        <v>13.29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43.15</v>
      </c>
      <c r="W37">
        <v>10.6</v>
      </c>
      <c r="X37">
        <v>19.260000000000002</v>
      </c>
      <c r="Y37">
        <v>13.29</v>
      </c>
      <c r="Z37">
        <v>0</v>
      </c>
      <c r="AA37">
        <v>0</v>
      </c>
    </row>
    <row r="38" spans="7:27">
      <c r="G38" t="s">
        <v>80</v>
      </c>
      <c r="H38" s="115">
        <v>4.82</v>
      </c>
      <c r="I38" s="88">
        <v>21.18</v>
      </c>
      <c r="J38" s="88">
        <v>0</v>
      </c>
      <c r="K38" s="88">
        <v>0</v>
      </c>
      <c r="L38" s="88">
        <v>11.85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37.85</v>
      </c>
      <c r="W38">
        <v>4.82</v>
      </c>
      <c r="X38">
        <v>21.18</v>
      </c>
      <c r="Y38">
        <v>11.85</v>
      </c>
      <c r="Z38">
        <v>0</v>
      </c>
      <c r="AA38">
        <v>0</v>
      </c>
    </row>
    <row r="39" spans="7:27">
      <c r="G39" t="s">
        <v>81</v>
      </c>
      <c r="H39" s="115">
        <v>26</v>
      </c>
      <c r="I39" s="88">
        <v>14.45</v>
      </c>
      <c r="J39" s="88">
        <v>0</v>
      </c>
      <c r="K39" s="88">
        <v>14.45</v>
      </c>
      <c r="L39" s="88">
        <v>11.37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66.27</v>
      </c>
      <c r="W39">
        <v>26</v>
      </c>
      <c r="X39">
        <v>14.45</v>
      </c>
      <c r="Y39">
        <v>11.37</v>
      </c>
      <c r="Z39">
        <v>14.45</v>
      </c>
      <c r="AA39">
        <v>0</v>
      </c>
    </row>
    <row r="40" spans="7:27">
      <c r="G40" t="s">
        <v>82</v>
      </c>
      <c r="H40" s="115">
        <v>26</v>
      </c>
      <c r="I40" s="88">
        <v>10.6</v>
      </c>
      <c r="J40" s="88">
        <v>0</v>
      </c>
      <c r="K40" s="88">
        <v>14.45</v>
      </c>
      <c r="L40" s="88">
        <v>10.79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61.84</v>
      </c>
      <c r="W40">
        <v>26</v>
      </c>
      <c r="X40">
        <v>10.6</v>
      </c>
      <c r="Y40">
        <v>10.79</v>
      </c>
      <c r="Z40">
        <v>14.45</v>
      </c>
      <c r="AA40">
        <v>0</v>
      </c>
    </row>
    <row r="41" spans="7:27">
      <c r="G41" t="s">
        <v>83</v>
      </c>
      <c r="H41" s="115">
        <v>3.85</v>
      </c>
      <c r="I41" s="88">
        <v>4.82</v>
      </c>
      <c r="J41" s="88">
        <v>0</v>
      </c>
      <c r="K41" s="88">
        <v>14.44</v>
      </c>
      <c r="L41" s="88">
        <v>10.31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33.42</v>
      </c>
      <c r="W41">
        <v>3.85</v>
      </c>
      <c r="X41">
        <v>4.82</v>
      </c>
      <c r="Y41">
        <v>10.31</v>
      </c>
      <c r="Z41">
        <v>14.44</v>
      </c>
      <c r="AA41">
        <v>0</v>
      </c>
    </row>
    <row r="42" spans="7:27">
      <c r="G42" t="s">
        <v>84</v>
      </c>
      <c r="H42" s="115">
        <v>7.71</v>
      </c>
      <c r="I42" s="88">
        <v>9.6300000000000008</v>
      </c>
      <c r="J42" s="88">
        <v>0</v>
      </c>
      <c r="K42" s="88">
        <v>14.44</v>
      </c>
      <c r="L42" s="88">
        <v>9.73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41.51</v>
      </c>
      <c r="W42">
        <v>7.71</v>
      </c>
      <c r="X42">
        <v>9.6300000000000008</v>
      </c>
      <c r="Y42">
        <v>9.73</v>
      </c>
      <c r="Z42">
        <v>14.44</v>
      </c>
      <c r="AA42">
        <v>0</v>
      </c>
    </row>
    <row r="43" spans="7:27">
      <c r="G43" t="s">
        <v>85</v>
      </c>
      <c r="H43" s="115">
        <v>31.78</v>
      </c>
      <c r="I43" s="88">
        <v>4.82</v>
      </c>
      <c r="J43" s="88">
        <v>0</v>
      </c>
      <c r="K43" s="88">
        <v>14.45</v>
      </c>
      <c r="L43" s="88">
        <v>8.86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59.91</v>
      </c>
      <c r="W43">
        <v>31.78</v>
      </c>
      <c r="X43">
        <v>4.82</v>
      </c>
      <c r="Y43">
        <v>8.86</v>
      </c>
      <c r="Z43">
        <v>14.45</v>
      </c>
      <c r="AA43">
        <v>0</v>
      </c>
    </row>
    <row r="44" spans="7:27">
      <c r="G44" t="s">
        <v>86</v>
      </c>
      <c r="H44" s="115">
        <v>33.71</v>
      </c>
      <c r="I44" s="88">
        <v>4.82</v>
      </c>
      <c r="J44" s="88">
        <v>0</v>
      </c>
      <c r="K44" s="88">
        <v>14.45</v>
      </c>
      <c r="L44" s="88">
        <v>8.2799999999999994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61.26</v>
      </c>
      <c r="W44">
        <v>33.71</v>
      </c>
      <c r="X44">
        <v>4.82</v>
      </c>
      <c r="Y44">
        <v>8.2799999999999994</v>
      </c>
      <c r="Z44">
        <v>14.45</v>
      </c>
      <c r="AA44">
        <v>0</v>
      </c>
    </row>
    <row r="45" spans="7:27">
      <c r="G45" t="s">
        <v>87</v>
      </c>
      <c r="H45" s="115">
        <v>23.11</v>
      </c>
      <c r="I45" s="88">
        <v>0</v>
      </c>
      <c r="J45" s="88">
        <v>14.45</v>
      </c>
      <c r="K45" s="88">
        <v>14.45</v>
      </c>
      <c r="L45" s="88">
        <v>8.3800000000000008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60.39</v>
      </c>
      <c r="W45">
        <v>23.11</v>
      </c>
      <c r="X45">
        <v>0</v>
      </c>
      <c r="Y45">
        <v>8.3800000000000008</v>
      </c>
      <c r="Z45">
        <v>14.45</v>
      </c>
      <c r="AA45">
        <v>14.45</v>
      </c>
    </row>
    <row r="46" spans="7:27">
      <c r="G46" t="s">
        <v>88</v>
      </c>
      <c r="H46" s="115">
        <v>24.08</v>
      </c>
      <c r="I46" s="88">
        <v>0</v>
      </c>
      <c r="J46" s="88">
        <v>14.45</v>
      </c>
      <c r="K46" s="88">
        <v>14.45</v>
      </c>
      <c r="L46" s="88">
        <v>7.8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60.78</v>
      </c>
      <c r="W46">
        <v>24.08</v>
      </c>
      <c r="X46">
        <v>0</v>
      </c>
      <c r="Y46">
        <v>7.8</v>
      </c>
      <c r="Z46">
        <v>14.45</v>
      </c>
      <c r="AA46">
        <v>14.45</v>
      </c>
    </row>
    <row r="47" spans="7:27">
      <c r="G47" t="s">
        <v>89</v>
      </c>
      <c r="H47" s="115">
        <v>25.04</v>
      </c>
      <c r="I47" s="88">
        <v>0</v>
      </c>
      <c r="J47" s="88">
        <v>0</v>
      </c>
      <c r="K47" s="88">
        <v>14.45</v>
      </c>
      <c r="L47" s="88">
        <v>7.71</v>
      </c>
      <c r="M47" s="116">
        <v>0</v>
      </c>
      <c r="N47" s="115">
        <v>0</v>
      </c>
      <c r="O47" s="88">
        <v>0</v>
      </c>
      <c r="P47" s="88">
        <v>-10</v>
      </c>
      <c r="Q47" s="88">
        <v>0</v>
      </c>
      <c r="R47" s="88">
        <v>0</v>
      </c>
      <c r="S47" s="116">
        <v>0</v>
      </c>
      <c r="U47" s="115">
        <v>-10</v>
      </c>
      <c r="V47" s="116">
        <v>47.2</v>
      </c>
      <c r="W47">
        <v>25.04</v>
      </c>
      <c r="X47">
        <v>0</v>
      </c>
      <c r="Y47">
        <v>7.71</v>
      </c>
      <c r="Z47">
        <v>14.45</v>
      </c>
      <c r="AA47">
        <v>-10</v>
      </c>
    </row>
    <row r="48" spans="7:27">
      <c r="G48" t="s">
        <v>90</v>
      </c>
      <c r="H48" s="115">
        <v>25.04</v>
      </c>
      <c r="I48" s="88">
        <v>0</v>
      </c>
      <c r="J48" s="88">
        <v>0</v>
      </c>
      <c r="K48" s="88">
        <v>14.45</v>
      </c>
      <c r="L48" s="88">
        <v>6.94</v>
      </c>
      <c r="M48" s="116">
        <v>0</v>
      </c>
      <c r="N48" s="115">
        <v>0</v>
      </c>
      <c r="O48" s="88">
        <v>0</v>
      </c>
      <c r="P48" s="88">
        <v>-10</v>
      </c>
      <c r="Q48" s="88">
        <v>0</v>
      </c>
      <c r="R48" s="88">
        <v>0</v>
      </c>
      <c r="S48" s="116">
        <v>0</v>
      </c>
      <c r="U48" s="115">
        <v>-10</v>
      </c>
      <c r="V48" s="116">
        <v>46.43</v>
      </c>
      <c r="W48">
        <v>25.04</v>
      </c>
      <c r="X48">
        <v>0</v>
      </c>
      <c r="Y48">
        <v>6.94</v>
      </c>
      <c r="Z48">
        <v>14.45</v>
      </c>
      <c r="AA48">
        <v>-10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14.45</v>
      </c>
      <c r="L49" s="88">
        <v>7.22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21.67</v>
      </c>
      <c r="W49">
        <v>0</v>
      </c>
      <c r="X49">
        <v>0</v>
      </c>
      <c r="Y49">
        <v>7.22</v>
      </c>
      <c r="Z49">
        <v>14.45</v>
      </c>
      <c r="AA49">
        <v>0</v>
      </c>
    </row>
    <row r="50" spans="7:27">
      <c r="G50" t="s">
        <v>92</v>
      </c>
      <c r="H50" s="115">
        <v>6.74</v>
      </c>
      <c r="I50" s="88">
        <v>0</v>
      </c>
      <c r="J50" s="88">
        <v>0</v>
      </c>
      <c r="K50" s="88">
        <v>14.45</v>
      </c>
      <c r="L50" s="88">
        <v>5.78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26.97</v>
      </c>
      <c r="W50">
        <v>6.74</v>
      </c>
      <c r="X50">
        <v>0</v>
      </c>
      <c r="Y50">
        <v>5.78</v>
      </c>
      <c r="Z50">
        <v>14.45</v>
      </c>
      <c r="AA50">
        <v>0</v>
      </c>
    </row>
    <row r="51" spans="7:27">
      <c r="G51" t="s">
        <v>93</v>
      </c>
      <c r="H51" s="115">
        <v>8.67</v>
      </c>
      <c r="I51" s="88">
        <v>7.71</v>
      </c>
      <c r="J51" s="88">
        <v>0</v>
      </c>
      <c r="K51" s="88">
        <v>14.44</v>
      </c>
      <c r="L51" s="88">
        <v>4.82</v>
      </c>
      <c r="M51" s="116">
        <v>0</v>
      </c>
      <c r="N51" s="115">
        <v>0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>
        <v>-30</v>
      </c>
      <c r="V51" s="116">
        <v>35.64</v>
      </c>
      <c r="W51">
        <v>8.67</v>
      </c>
      <c r="X51">
        <v>7.71</v>
      </c>
      <c r="Y51">
        <v>4.82</v>
      </c>
      <c r="Z51">
        <v>14.44</v>
      </c>
      <c r="AA51">
        <v>-30</v>
      </c>
    </row>
    <row r="52" spans="7:27">
      <c r="G52" t="s">
        <v>94</v>
      </c>
      <c r="H52" s="115">
        <v>8.67</v>
      </c>
      <c r="I52" s="88">
        <v>14.45</v>
      </c>
      <c r="J52" s="88">
        <v>0</v>
      </c>
      <c r="K52" s="88">
        <v>14.45</v>
      </c>
      <c r="L52" s="88">
        <v>6.26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43.83</v>
      </c>
      <c r="W52">
        <v>8.67</v>
      </c>
      <c r="X52">
        <v>14.45</v>
      </c>
      <c r="Y52">
        <v>6.26</v>
      </c>
      <c r="Z52">
        <v>14.45</v>
      </c>
      <c r="AA52">
        <v>0</v>
      </c>
    </row>
    <row r="53" spans="7:27">
      <c r="G53" t="s">
        <v>95</v>
      </c>
      <c r="H53" s="115">
        <v>9.6300000000000008</v>
      </c>
      <c r="I53" s="88">
        <v>24.08</v>
      </c>
      <c r="J53" s="88">
        <v>0</v>
      </c>
      <c r="K53" s="88">
        <v>14.45</v>
      </c>
      <c r="L53" s="88">
        <v>6.26</v>
      </c>
      <c r="M53" s="116">
        <v>0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54.42</v>
      </c>
      <c r="W53">
        <v>9.6300000000000008</v>
      </c>
      <c r="X53">
        <v>24.08</v>
      </c>
      <c r="Y53">
        <v>6.26</v>
      </c>
      <c r="Z53">
        <v>14.45</v>
      </c>
      <c r="AA53">
        <v>-20</v>
      </c>
    </row>
    <row r="54" spans="7:27">
      <c r="G54" t="s">
        <v>96</v>
      </c>
      <c r="H54" s="115">
        <v>6.74</v>
      </c>
      <c r="I54" s="88">
        <v>9.64</v>
      </c>
      <c r="J54" s="88">
        <v>0</v>
      </c>
      <c r="K54" s="88">
        <v>9.6300000000000008</v>
      </c>
      <c r="L54" s="88">
        <v>5.78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31.79</v>
      </c>
      <c r="W54">
        <v>6.74</v>
      </c>
      <c r="X54">
        <v>9.64</v>
      </c>
      <c r="Y54">
        <v>5.78</v>
      </c>
      <c r="Z54">
        <v>9.6300000000000008</v>
      </c>
      <c r="AA54">
        <v>0</v>
      </c>
    </row>
    <row r="55" spans="7:27">
      <c r="G55" t="s">
        <v>97</v>
      </c>
      <c r="H55" s="115">
        <v>0</v>
      </c>
      <c r="I55" s="88">
        <v>33.71</v>
      </c>
      <c r="J55" s="88">
        <v>0</v>
      </c>
      <c r="K55" s="88">
        <v>9.6300000000000008</v>
      </c>
      <c r="L55" s="88">
        <v>5.78</v>
      </c>
      <c r="M55" s="116">
        <v>0</v>
      </c>
      <c r="N55" s="115">
        <v>-14</v>
      </c>
      <c r="O55" s="88">
        <v>0</v>
      </c>
      <c r="P55" s="88">
        <v>-45</v>
      </c>
      <c r="Q55" s="88">
        <v>0</v>
      </c>
      <c r="R55" s="88">
        <v>0</v>
      </c>
      <c r="S55" s="116">
        <v>0</v>
      </c>
      <c r="U55" s="115">
        <v>-59</v>
      </c>
      <c r="V55" s="116">
        <v>49.12</v>
      </c>
      <c r="W55">
        <v>-14</v>
      </c>
      <c r="X55">
        <v>33.71</v>
      </c>
      <c r="Y55">
        <v>5.78</v>
      </c>
      <c r="Z55">
        <v>9.6300000000000008</v>
      </c>
      <c r="AA55">
        <v>-45</v>
      </c>
    </row>
    <row r="56" spans="7:27">
      <c r="G56" t="s">
        <v>98</v>
      </c>
      <c r="H56" s="115">
        <v>0</v>
      </c>
      <c r="I56" s="88">
        <v>28.9</v>
      </c>
      <c r="J56" s="88">
        <v>0</v>
      </c>
      <c r="K56" s="88">
        <v>9.6300000000000008</v>
      </c>
      <c r="L56" s="88">
        <v>5.3</v>
      </c>
      <c r="M56" s="116">
        <v>0</v>
      </c>
      <c r="N56" s="115">
        <v>-23</v>
      </c>
      <c r="O56" s="88">
        <v>0</v>
      </c>
      <c r="P56" s="88">
        <v>-100</v>
      </c>
      <c r="Q56" s="88">
        <v>0</v>
      </c>
      <c r="R56" s="88">
        <v>0</v>
      </c>
      <c r="S56" s="116">
        <v>0</v>
      </c>
      <c r="U56" s="115">
        <v>-123</v>
      </c>
      <c r="V56" s="116">
        <v>43.83</v>
      </c>
      <c r="W56">
        <v>-23</v>
      </c>
      <c r="X56">
        <v>28.9</v>
      </c>
      <c r="Y56">
        <v>5.3</v>
      </c>
      <c r="Z56">
        <v>9.6300000000000008</v>
      </c>
      <c r="AA56">
        <v>-100</v>
      </c>
    </row>
    <row r="57" spans="7:27">
      <c r="G57" t="s">
        <v>99</v>
      </c>
      <c r="H57" s="115">
        <v>0</v>
      </c>
      <c r="I57" s="88">
        <v>2.89</v>
      </c>
      <c r="J57" s="88">
        <v>0</v>
      </c>
      <c r="K57" s="88">
        <v>9.6300000000000008</v>
      </c>
      <c r="L57" s="88">
        <v>5.3</v>
      </c>
      <c r="M57" s="116">
        <v>0</v>
      </c>
      <c r="N57" s="115">
        <v>-28</v>
      </c>
      <c r="O57" s="88">
        <v>0</v>
      </c>
      <c r="P57" s="88">
        <v>-85</v>
      </c>
      <c r="Q57" s="88">
        <v>0</v>
      </c>
      <c r="R57" s="88">
        <v>0</v>
      </c>
      <c r="S57" s="116">
        <v>0</v>
      </c>
      <c r="U57" s="115">
        <v>-113</v>
      </c>
      <c r="V57" s="116">
        <v>17.82</v>
      </c>
      <c r="W57">
        <v>-28</v>
      </c>
      <c r="X57">
        <v>2.89</v>
      </c>
      <c r="Y57">
        <v>5.3</v>
      </c>
      <c r="Z57">
        <v>9.6300000000000008</v>
      </c>
      <c r="AA57">
        <v>-85</v>
      </c>
    </row>
    <row r="58" spans="7:27">
      <c r="G58" t="s">
        <v>100</v>
      </c>
      <c r="H58" s="115">
        <v>0</v>
      </c>
      <c r="I58" s="88">
        <v>4.82</v>
      </c>
      <c r="J58" s="88">
        <v>0</v>
      </c>
      <c r="K58" s="88">
        <v>9.6300000000000008</v>
      </c>
      <c r="L58" s="88">
        <v>3.85</v>
      </c>
      <c r="M58" s="116">
        <v>0</v>
      </c>
      <c r="N58" s="115">
        <v>-27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-77</v>
      </c>
      <c r="V58" s="116">
        <v>18.3</v>
      </c>
      <c r="W58">
        <v>-27</v>
      </c>
      <c r="X58">
        <v>4.82</v>
      </c>
      <c r="Y58">
        <v>3.85</v>
      </c>
      <c r="Z58">
        <v>9.6300000000000008</v>
      </c>
      <c r="AA58">
        <v>-50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19.27</v>
      </c>
      <c r="L59" s="88">
        <v>3.85</v>
      </c>
      <c r="M59" s="116">
        <v>0</v>
      </c>
      <c r="N59" s="115">
        <v>-14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-14</v>
      </c>
      <c r="V59" s="116">
        <v>23.12</v>
      </c>
      <c r="W59">
        <v>-14</v>
      </c>
      <c r="X59">
        <v>0</v>
      </c>
      <c r="Y59">
        <v>3.85</v>
      </c>
      <c r="Z59">
        <v>19.27</v>
      </c>
      <c r="AA59">
        <v>0</v>
      </c>
    </row>
    <row r="60" spans="7:27">
      <c r="G60" t="s">
        <v>102</v>
      </c>
      <c r="H60" s="115">
        <v>0</v>
      </c>
      <c r="I60" s="88">
        <v>14.45</v>
      </c>
      <c r="J60" s="88">
        <v>0</v>
      </c>
      <c r="K60" s="88">
        <v>19.260000000000002</v>
      </c>
      <c r="L60" s="88">
        <v>3.85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37.56</v>
      </c>
      <c r="W60">
        <v>0</v>
      </c>
      <c r="X60">
        <v>14.45</v>
      </c>
      <c r="Y60">
        <v>3.85</v>
      </c>
      <c r="Z60">
        <v>19.260000000000002</v>
      </c>
      <c r="AA60">
        <v>-10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19.27</v>
      </c>
      <c r="L61" s="88">
        <v>3.85</v>
      </c>
      <c r="M61" s="116">
        <v>0</v>
      </c>
      <c r="N61" s="115">
        <v>-10</v>
      </c>
      <c r="O61" s="88">
        <v>0</v>
      </c>
      <c r="P61" s="88">
        <v>-25</v>
      </c>
      <c r="Q61" s="88">
        <v>0</v>
      </c>
      <c r="R61" s="88">
        <v>0</v>
      </c>
      <c r="S61" s="116">
        <v>0</v>
      </c>
      <c r="U61" s="115">
        <v>-35</v>
      </c>
      <c r="V61" s="116">
        <v>23.12</v>
      </c>
      <c r="W61">
        <v>-10</v>
      </c>
      <c r="X61">
        <v>0</v>
      </c>
      <c r="Y61">
        <v>3.85</v>
      </c>
      <c r="Z61">
        <v>19.27</v>
      </c>
      <c r="AA61">
        <v>-25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19.27</v>
      </c>
      <c r="L62" s="88">
        <v>3.85</v>
      </c>
      <c r="M62" s="116">
        <v>0</v>
      </c>
      <c r="N62" s="115">
        <v>-17</v>
      </c>
      <c r="O62" s="88">
        <v>0</v>
      </c>
      <c r="P62" s="88">
        <v>-65</v>
      </c>
      <c r="Q62" s="88">
        <v>0</v>
      </c>
      <c r="R62" s="88">
        <v>0</v>
      </c>
      <c r="S62" s="116">
        <v>0</v>
      </c>
      <c r="U62" s="115">
        <v>-82</v>
      </c>
      <c r="V62" s="116">
        <v>23.12</v>
      </c>
      <c r="W62">
        <v>-17</v>
      </c>
      <c r="X62">
        <v>0</v>
      </c>
      <c r="Y62">
        <v>3.85</v>
      </c>
      <c r="Z62">
        <v>19.27</v>
      </c>
      <c r="AA62">
        <v>-65</v>
      </c>
    </row>
    <row r="63" spans="7:27">
      <c r="G63" t="s">
        <v>105</v>
      </c>
      <c r="H63" s="115">
        <v>7.71</v>
      </c>
      <c r="I63" s="88">
        <v>0</v>
      </c>
      <c r="J63" s="88">
        <v>0</v>
      </c>
      <c r="K63" s="88">
        <v>19.260000000000002</v>
      </c>
      <c r="L63" s="88">
        <v>3.85</v>
      </c>
      <c r="M63" s="116">
        <v>0</v>
      </c>
      <c r="N63" s="115">
        <v>0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-50</v>
      </c>
      <c r="V63" s="116">
        <v>30.82</v>
      </c>
      <c r="W63">
        <v>7.71</v>
      </c>
      <c r="X63">
        <v>0</v>
      </c>
      <c r="Y63">
        <v>3.85</v>
      </c>
      <c r="Z63">
        <v>19.260000000000002</v>
      </c>
      <c r="AA63">
        <v>-50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19.260000000000002</v>
      </c>
      <c r="L64" s="88">
        <v>4.82</v>
      </c>
      <c r="M64" s="116">
        <v>0</v>
      </c>
      <c r="N64" s="115">
        <v>-5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-55</v>
      </c>
      <c r="V64" s="116">
        <v>24.08</v>
      </c>
      <c r="W64">
        <v>-5</v>
      </c>
      <c r="X64">
        <v>0</v>
      </c>
      <c r="Y64">
        <v>4.82</v>
      </c>
      <c r="Z64">
        <v>19.260000000000002</v>
      </c>
      <c r="AA64">
        <v>-50</v>
      </c>
    </row>
    <row r="65" spans="7:27">
      <c r="G65" t="s">
        <v>107</v>
      </c>
      <c r="H65" s="115">
        <v>6.74</v>
      </c>
      <c r="I65" s="88">
        <v>9.6300000000000008</v>
      </c>
      <c r="J65" s="88">
        <v>0</v>
      </c>
      <c r="K65" s="88">
        <v>19.27</v>
      </c>
      <c r="L65" s="88">
        <v>5.78</v>
      </c>
      <c r="M65" s="116">
        <v>0</v>
      </c>
      <c r="N65" s="115">
        <v>0</v>
      </c>
      <c r="O65" s="88">
        <v>0</v>
      </c>
      <c r="P65" s="88">
        <v>-55</v>
      </c>
      <c r="Q65" s="88">
        <v>0</v>
      </c>
      <c r="R65" s="88">
        <v>0</v>
      </c>
      <c r="S65" s="116">
        <v>0</v>
      </c>
      <c r="U65" s="115">
        <v>-55</v>
      </c>
      <c r="V65" s="116">
        <v>41.42</v>
      </c>
      <c r="W65">
        <v>6.74</v>
      </c>
      <c r="X65">
        <v>9.6300000000000008</v>
      </c>
      <c r="Y65">
        <v>5.78</v>
      </c>
      <c r="Z65">
        <v>19.27</v>
      </c>
      <c r="AA65">
        <v>-55</v>
      </c>
    </row>
    <row r="66" spans="7:27">
      <c r="G66" t="s">
        <v>108</v>
      </c>
      <c r="H66" s="115">
        <v>12.52</v>
      </c>
      <c r="I66" s="88">
        <v>21.2</v>
      </c>
      <c r="J66" s="88">
        <v>0</v>
      </c>
      <c r="K66" s="88">
        <v>19.260000000000002</v>
      </c>
      <c r="L66" s="88">
        <v>6.26</v>
      </c>
      <c r="M66" s="116">
        <v>0</v>
      </c>
      <c r="N66" s="115">
        <v>0</v>
      </c>
      <c r="O66" s="88">
        <v>0</v>
      </c>
      <c r="P66" s="88">
        <v>-60</v>
      </c>
      <c r="Q66" s="88">
        <v>0</v>
      </c>
      <c r="R66" s="88">
        <v>0</v>
      </c>
      <c r="S66" s="116">
        <v>0</v>
      </c>
      <c r="U66" s="115">
        <v>-60</v>
      </c>
      <c r="V66" s="116">
        <v>59.24</v>
      </c>
      <c r="W66">
        <v>12.52</v>
      </c>
      <c r="X66">
        <v>21.2</v>
      </c>
      <c r="Y66">
        <v>6.26</v>
      </c>
      <c r="Z66">
        <v>19.260000000000002</v>
      </c>
      <c r="AA66">
        <v>-60</v>
      </c>
    </row>
    <row r="67" spans="7:27">
      <c r="G67" t="s">
        <v>109</v>
      </c>
      <c r="H67" s="115">
        <v>15.41</v>
      </c>
      <c r="I67" s="88">
        <v>65.510000000000005</v>
      </c>
      <c r="J67" s="88">
        <v>0</v>
      </c>
      <c r="K67" s="88">
        <v>19.260000000000002</v>
      </c>
      <c r="L67" s="88">
        <v>6.74</v>
      </c>
      <c r="M67" s="116">
        <v>0</v>
      </c>
      <c r="N67" s="115">
        <v>0</v>
      </c>
      <c r="O67" s="88">
        <v>0</v>
      </c>
      <c r="P67" s="88">
        <v>-60</v>
      </c>
      <c r="Q67" s="88">
        <v>0</v>
      </c>
      <c r="R67" s="88">
        <v>0</v>
      </c>
      <c r="S67" s="116">
        <v>0</v>
      </c>
      <c r="U67" s="115">
        <v>-60</v>
      </c>
      <c r="V67" s="116">
        <v>106.92</v>
      </c>
      <c r="W67">
        <v>15.41</v>
      </c>
      <c r="X67">
        <v>65.510000000000005</v>
      </c>
      <c r="Y67">
        <v>6.74</v>
      </c>
      <c r="Z67">
        <v>19.260000000000002</v>
      </c>
      <c r="AA67">
        <v>-60</v>
      </c>
    </row>
    <row r="68" spans="7:27">
      <c r="G68" t="s">
        <v>110</v>
      </c>
      <c r="H68" s="115">
        <v>22.15</v>
      </c>
      <c r="I68" s="88">
        <v>77.06</v>
      </c>
      <c r="J68" s="88">
        <v>0</v>
      </c>
      <c r="K68" s="88">
        <v>19.260000000000002</v>
      </c>
      <c r="L68" s="88">
        <v>7.71</v>
      </c>
      <c r="M68" s="116">
        <v>0</v>
      </c>
      <c r="N68" s="115">
        <v>0</v>
      </c>
      <c r="O68" s="88">
        <v>0</v>
      </c>
      <c r="P68" s="88">
        <v>-60</v>
      </c>
      <c r="Q68" s="88">
        <v>0</v>
      </c>
      <c r="R68" s="88">
        <v>0</v>
      </c>
      <c r="S68" s="116">
        <v>0</v>
      </c>
      <c r="U68" s="115">
        <v>-60</v>
      </c>
      <c r="V68" s="116">
        <v>126.18</v>
      </c>
      <c r="W68">
        <v>22.15</v>
      </c>
      <c r="X68">
        <v>77.06</v>
      </c>
      <c r="Y68">
        <v>7.71</v>
      </c>
      <c r="Z68">
        <v>19.260000000000002</v>
      </c>
      <c r="AA68">
        <v>-60</v>
      </c>
    </row>
    <row r="69" spans="7:27">
      <c r="G69" t="s">
        <v>111</v>
      </c>
      <c r="H69" s="115">
        <v>26.97</v>
      </c>
      <c r="I69" s="88">
        <v>75.13</v>
      </c>
      <c r="J69" s="88">
        <v>0</v>
      </c>
      <c r="K69" s="88">
        <v>14.45</v>
      </c>
      <c r="L69" s="88">
        <v>9.15</v>
      </c>
      <c r="M69" s="116">
        <v>0</v>
      </c>
      <c r="N69" s="115">
        <v>0</v>
      </c>
      <c r="O69" s="88">
        <v>0</v>
      </c>
      <c r="P69" s="88">
        <v>-50</v>
      </c>
      <c r="Q69" s="88">
        <v>0</v>
      </c>
      <c r="R69" s="88">
        <v>0</v>
      </c>
      <c r="S69" s="116">
        <v>0</v>
      </c>
      <c r="U69" s="115">
        <v>-50</v>
      </c>
      <c r="V69" s="116">
        <v>125.7</v>
      </c>
      <c r="W69">
        <v>26.97</v>
      </c>
      <c r="X69">
        <v>75.13</v>
      </c>
      <c r="Y69">
        <v>9.15</v>
      </c>
      <c r="Z69">
        <v>14.45</v>
      </c>
      <c r="AA69">
        <v>-50</v>
      </c>
    </row>
    <row r="70" spans="7:27">
      <c r="G70" t="s">
        <v>112</v>
      </c>
      <c r="H70" s="115">
        <v>5.78</v>
      </c>
      <c r="I70" s="88">
        <v>77.05</v>
      </c>
      <c r="J70" s="88">
        <v>0</v>
      </c>
      <c r="K70" s="88">
        <v>14.45</v>
      </c>
      <c r="L70" s="88">
        <v>10.6</v>
      </c>
      <c r="M70" s="116">
        <v>0</v>
      </c>
      <c r="N70" s="115">
        <v>0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>
        <v>-50</v>
      </c>
      <c r="V70" s="116">
        <v>107.88</v>
      </c>
      <c r="W70">
        <v>5.78</v>
      </c>
      <c r="X70">
        <v>77.05</v>
      </c>
      <c r="Y70">
        <v>10.6</v>
      </c>
      <c r="Z70">
        <v>14.45</v>
      </c>
      <c r="AA70">
        <v>-50</v>
      </c>
    </row>
    <row r="71" spans="7:27">
      <c r="G71" t="s">
        <v>113</v>
      </c>
      <c r="H71" s="115">
        <v>0</v>
      </c>
      <c r="I71" s="88">
        <v>96.32</v>
      </c>
      <c r="J71" s="88">
        <v>0</v>
      </c>
      <c r="K71" s="88">
        <v>19.260000000000002</v>
      </c>
      <c r="L71" s="88">
        <v>11.08</v>
      </c>
      <c r="M71" s="116">
        <v>0</v>
      </c>
      <c r="N71" s="115">
        <v>0</v>
      </c>
      <c r="O71" s="88">
        <v>0</v>
      </c>
      <c r="P71" s="88">
        <v>-53</v>
      </c>
      <c r="Q71" s="88">
        <v>0</v>
      </c>
      <c r="R71" s="88">
        <v>0</v>
      </c>
      <c r="S71" s="116">
        <v>0</v>
      </c>
      <c r="U71" s="115">
        <v>-53</v>
      </c>
      <c r="V71" s="116">
        <v>126.66</v>
      </c>
      <c r="W71">
        <v>0</v>
      </c>
      <c r="X71">
        <v>96.32</v>
      </c>
      <c r="Y71">
        <v>11.08</v>
      </c>
      <c r="Z71">
        <v>19.260000000000002</v>
      </c>
      <c r="AA71">
        <v>-53</v>
      </c>
    </row>
    <row r="72" spans="7:27">
      <c r="G72" t="s">
        <v>114</v>
      </c>
      <c r="H72" s="115">
        <v>26.01</v>
      </c>
      <c r="I72" s="88">
        <v>98.24</v>
      </c>
      <c r="J72" s="88">
        <v>0</v>
      </c>
      <c r="K72" s="88">
        <v>19.260000000000002</v>
      </c>
      <c r="L72" s="88">
        <v>11.08</v>
      </c>
      <c r="M72" s="116">
        <v>0</v>
      </c>
      <c r="N72" s="115">
        <v>0</v>
      </c>
      <c r="O72" s="88">
        <v>0</v>
      </c>
      <c r="P72" s="88">
        <v>-72</v>
      </c>
      <c r="Q72" s="88">
        <v>0</v>
      </c>
      <c r="R72" s="88">
        <v>0</v>
      </c>
      <c r="S72" s="116">
        <v>0</v>
      </c>
      <c r="U72" s="115">
        <v>-72</v>
      </c>
      <c r="V72" s="116">
        <v>154.59</v>
      </c>
      <c r="W72">
        <v>26.01</v>
      </c>
      <c r="X72">
        <v>98.24</v>
      </c>
      <c r="Y72">
        <v>11.08</v>
      </c>
      <c r="Z72">
        <v>19.260000000000002</v>
      </c>
      <c r="AA72">
        <v>-72</v>
      </c>
    </row>
    <row r="73" spans="7:27">
      <c r="G73" t="s">
        <v>115</v>
      </c>
      <c r="H73" s="115">
        <v>21.19</v>
      </c>
      <c r="I73" s="88">
        <v>93.43</v>
      </c>
      <c r="J73" s="88">
        <v>0</v>
      </c>
      <c r="K73" s="88">
        <v>14.45</v>
      </c>
      <c r="L73" s="88">
        <v>11.08</v>
      </c>
      <c r="M73" s="116">
        <v>0</v>
      </c>
      <c r="N73" s="115">
        <v>0</v>
      </c>
      <c r="O73" s="88">
        <v>0</v>
      </c>
      <c r="P73" s="88">
        <v>-44</v>
      </c>
      <c r="Q73" s="88">
        <v>0</v>
      </c>
      <c r="R73" s="88">
        <v>0</v>
      </c>
      <c r="S73" s="116">
        <v>0</v>
      </c>
      <c r="U73" s="115">
        <v>-44</v>
      </c>
      <c r="V73" s="116">
        <v>140.15</v>
      </c>
      <c r="W73">
        <v>21.19</v>
      </c>
      <c r="X73">
        <v>93.43</v>
      </c>
      <c r="Y73">
        <v>11.08</v>
      </c>
      <c r="Z73">
        <v>14.45</v>
      </c>
      <c r="AA73">
        <v>-44</v>
      </c>
    </row>
    <row r="74" spans="7:27">
      <c r="G74" t="s">
        <v>116</v>
      </c>
      <c r="H74" s="115">
        <v>48.16</v>
      </c>
      <c r="I74" s="88">
        <v>87.65</v>
      </c>
      <c r="J74" s="88">
        <v>0</v>
      </c>
      <c r="K74" s="88">
        <v>9.6300000000000008</v>
      </c>
      <c r="L74" s="88">
        <v>11.56</v>
      </c>
      <c r="M74" s="116">
        <v>0</v>
      </c>
      <c r="N74" s="115">
        <v>0</v>
      </c>
      <c r="O74" s="88">
        <v>0</v>
      </c>
      <c r="P74" s="88">
        <v>-38</v>
      </c>
      <c r="Q74" s="88">
        <v>0</v>
      </c>
      <c r="R74" s="88">
        <v>0</v>
      </c>
      <c r="S74" s="116">
        <v>0</v>
      </c>
      <c r="U74" s="115">
        <v>-38</v>
      </c>
      <c r="V74" s="116">
        <v>157</v>
      </c>
      <c r="W74">
        <v>48.16</v>
      </c>
      <c r="X74">
        <v>87.65</v>
      </c>
      <c r="Y74">
        <v>11.56</v>
      </c>
      <c r="Z74">
        <v>9.6300000000000008</v>
      </c>
      <c r="AA74">
        <v>-38</v>
      </c>
    </row>
    <row r="75" spans="7:27">
      <c r="G75" t="s">
        <v>117</v>
      </c>
      <c r="H75" s="115">
        <v>40.450000000000003</v>
      </c>
      <c r="I75" s="88">
        <v>90.55</v>
      </c>
      <c r="J75" s="88">
        <v>0</v>
      </c>
      <c r="K75" s="88">
        <v>9.6300000000000008</v>
      </c>
      <c r="L75" s="88">
        <v>12.52</v>
      </c>
      <c r="M75" s="116">
        <v>0</v>
      </c>
      <c r="N75" s="115">
        <v>0</v>
      </c>
      <c r="O75" s="88">
        <v>0</v>
      </c>
      <c r="P75" s="88">
        <v>-50</v>
      </c>
      <c r="Q75" s="88">
        <v>0</v>
      </c>
      <c r="R75" s="88">
        <v>0</v>
      </c>
      <c r="S75" s="116">
        <v>0</v>
      </c>
      <c r="U75" s="115">
        <v>-50</v>
      </c>
      <c r="V75" s="116">
        <v>153.15</v>
      </c>
      <c r="W75">
        <v>40.450000000000003</v>
      </c>
      <c r="X75">
        <v>90.55</v>
      </c>
      <c r="Y75">
        <v>12.52</v>
      </c>
      <c r="Z75">
        <v>9.6300000000000008</v>
      </c>
      <c r="AA75">
        <v>-50</v>
      </c>
    </row>
    <row r="76" spans="7:27">
      <c r="G76" t="s">
        <v>118</v>
      </c>
      <c r="H76" s="115">
        <v>53.94</v>
      </c>
      <c r="I76" s="88">
        <v>107.88</v>
      </c>
      <c r="J76" s="88">
        <v>0</v>
      </c>
      <c r="K76" s="88">
        <v>9.6300000000000008</v>
      </c>
      <c r="L76" s="88">
        <v>13.48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184.93</v>
      </c>
      <c r="W76">
        <v>53.94</v>
      </c>
      <c r="X76">
        <v>107.88</v>
      </c>
      <c r="Y76">
        <v>13.48</v>
      </c>
      <c r="Z76">
        <v>9.6300000000000008</v>
      </c>
      <c r="AA76">
        <v>0</v>
      </c>
    </row>
    <row r="77" spans="7:27">
      <c r="G77" t="s">
        <v>119</v>
      </c>
      <c r="H77" s="115">
        <v>62.61</v>
      </c>
      <c r="I77" s="88">
        <v>107.88</v>
      </c>
      <c r="J77" s="88">
        <v>0</v>
      </c>
      <c r="K77" s="88">
        <v>0</v>
      </c>
      <c r="L77" s="88">
        <v>13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183.49</v>
      </c>
      <c r="W77">
        <v>62.61</v>
      </c>
      <c r="X77">
        <v>107.88</v>
      </c>
      <c r="Y77">
        <v>13</v>
      </c>
      <c r="Z77">
        <v>0</v>
      </c>
      <c r="AA77">
        <v>0</v>
      </c>
    </row>
    <row r="78" spans="7:27">
      <c r="G78" t="s">
        <v>120</v>
      </c>
      <c r="H78" s="115">
        <v>84.76</v>
      </c>
      <c r="I78" s="88">
        <v>117.51</v>
      </c>
      <c r="J78" s="88">
        <v>0</v>
      </c>
      <c r="K78" s="88">
        <v>0</v>
      </c>
      <c r="L78" s="88">
        <v>14.45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216.72</v>
      </c>
      <c r="W78">
        <v>84.76</v>
      </c>
      <c r="X78">
        <v>117.51</v>
      </c>
      <c r="Y78">
        <v>14.45</v>
      </c>
      <c r="Z78">
        <v>0</v>
      </c>
      <c r="AA78">
        <v>0</v>
      </c>
    </row>
    <row r="79" spans="7:27">
      <c r="G79" t="s">
        <v>121</v>
      </c>
      <c r="H79" s="115">
        <v>67.42</v>
      </c>
      <c r="I79" s="88">
        <v>111.73</v>
      </c>
      <c r="J79" s="88">
        <v>0</v>
      </c>
      <c r="K79" s="88">
        <v>0</v>
      </c>
      <c r="L79" s="88">
        <v>14.45</v>
      </c>
      <c r="M79" s="116">
        <v>0</v>
      </c>
      <c r="N79" s="115">
        <v>0</v>
      </c>
      <c r="O79" s="88">
        <v>0</v>
      </c>
      <c r="P79" s="88">
        <v>-25</v>
      </c>
      <c r="Q79" s="88">
        <v>0</v>
      </c>
      <c r="R79" s="88">
        <v>0</v>
      </c>
      <c r="S79" s="116">
        <v>0</v>
      </c>
      <c r="U79" s="115">
        <v>-25</v>
      </c>
      <c r="V79" s="116">
        <v>193.6</v>
      </c>
      <c r="W79">
        <v>67.42</v>
      </c>
      <c r="X79">
        <v>111.73</v>
      </c>
      <c r="Y79">
        <v>14.45</v>
      </c>
      <c r="Z79">
        <v>0</v>
      </c>
      <c r="AA79">
        <v>-25</v>
      </c>
    </row>
    <row r="80" spans="7:27">
      <c r="G80" t="s">
        <v>122</v>
      </c>
      <c r="H80" s="115">
        <v>55.87</v>
      </c>
      <c r="I80" s="88">
        <v>116.55</v>
      </c>
      <c r="J80" s="88">
        <v>0</v>
      </c>
      <c r="K80" s="88">
        <v>0</v>
      </c>
      <c r="L80" s="88">
        <v>13.48</v>
      </c>
      <c r="M80" s="116">
        <v>0</v>
      </c>
      <c r="N80" s="115">
        <v>0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-25</v>
      </c>
      <c r="V80" s="116">
        <v>185.9</v>
      </c>
      <c r="W80">
        <v>55.87</v>
      </c>
      <c r="X80">
        <v>116.55</v>
      </c>
      <c r="Y80">
        <v>13.48</v>
      </c>
      <c r="Z80">
        <v>0</v>
      </c>
      <c r="AA80">
        <v>-25</v>
      </c>
    </row>
    <row r="81" spans="7:27">
      <c r="G81" t="s">
        <v>123</v>
      </c>
      <c r="H81" s="115">
        <v>52.01</v>
      </c>
      <c r="I81" s="88">
        <v>124.26</v>
      </c>
      <c r="J81" s="88">
        <v>0</v>
      </c>
      <c r="K81" s="88">
        <v>0</v>
      </c>
      <c r="L81" s="88">
        <v>13.48</v>
      </c>
      <c r="M81" s="116">
        <v>0</v>
      </c>
      <c r="N81" s="115">
        <v>0</v>
      </c>
      <c r="O81" s="88">
        <v>0</v>
      </c>
      <c r="P81" s="88">
        <v>-25</v>
      </c>
      <c r="Q81" s="88">
        <v>0</v>
      </c>
      <c r="R81" s="88">
        <v>0</v>
      </c>
      <c r="S81" s="116">
        <v>0</v>
      </c>
      <c r="U81" s="115">
        <v>-25</v>
      </c>
      <c r="V81" s="116">
        <v>189.75</v>
      </c>
      <c r="W81">
        <v>52.01</v>
      </c>
      <c r="X81">
        <v>124.26</v>
      </c>
      <c r="Y81">
        <v>13.48</v>
      </c>
      <c r="Z81">
        <v>0</v>
      </c>
      <c r="AA81">
        <v>-25</v>
      </c>
    </row>
    <row r="82" spans="7:27">
      <c r="G82" t="s">
        <v>124</v>
      </c>
      <c r="H82" s="115">
        <v>51.05</v>
      </c>
      <c r="I82" s="88">
        <v>120.4</v>
      </c>
      <c r="J82" s="88">
        <v>0</v>
      </c>
      <c r="K82" s="88">
        <v>0</v>
      </c>
      <c r="L82" s="88">
        <v>13.48</v>
      </c>
      <c r="M82" s="116">
        <v>0</v>
      </c>
      <c r="N82" s="115">
        <v>0</v>
      </c>
      <c r="O82" s="88">
        <v>0</v>
      </c>
      <c r="P82" s="88">
        <v>-25</v>
      </c>
      <c r="Q82" s="88">
        <v>0</v>
      </c>
      <c r="R82" s="88">
        <v>0</v>
      </c>
      <c r="S82" s="116">
        <v>0</v>
      </c>
      <c r="U82" s="115">
        <v>-25</v>
      </c>
      <c r="V82" s="116">
        <v>184.93</v>
      </c>
      <c r="W82">
        <v>51.05</v>
      </c>
      <c r="X82">
        <v>120.4</v>
      </c>
      <c r="Y82">
        <v>13.48</v>
      </c>
      <c r="Z82">
        <v>0</v>
      </c>
      <c r="AA82">
        <v>-25</v>
      </c>
    </row>
    <row r="83" spans="7:27">
      <c r="G83" t="s">
        <v>125</v>
      </c>
      <c r="H83" s="115">
        <v>49.12</v>
      </c>
      <c r="I83" s="88">
        <v>114.63</v>
      </c>
      <c r="J83" s="88">
        <v>0</v>
      </c>
      <c r="K83" s="88">
        <v>0</v>
      </c>
      <c r="L83" s="88">
        <v>12.52</v>
      </c>
      <c r="M83" s="116">
        <v>0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-20</v>
      </c>
      <c r="V83" s="116">
        <v>176.27</v>
      </c>
      <c r="W83">
        <v>49.12</v>
      </c>
      <c r="X83">
        <v>114.63</v>
      </c>
      <c r="Y83">
        <v>12.52</v>
      </c>
      <c r="Z83">
        <v>0</v>
      </c>
      <c r="AA83">
        <v>-20</v>
      </c>
    </row>
    <row r="84" spans="7:27">
      <c r="G84" t="s">
        <v>126</v>
      </c>
      <c r="H84" s="115">
        <v>46.23</v>
      </c>
      <c r="I84" s="88">
        <v>115.59</v>
      </c>
      <c r="J84" s="88">
        <v>0</v>
      </c>
      <c r="K84" s="88">
        <v>0</v>
      </c>
      <c r="L84" s="88">
        <v>12.52</v>
      </c>
      <c r="M84" s="116">
        <v>0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-20</v>
      </c>
      <c r="V84" s="116">
        <v>174.34</v>
      </c>
      <c r="W84">
        <v>46.23</v>
      </c>
      <c r="X84">
        <v>115.59</v>
      </c>
      <c r="Y84">
        <v>12.52</v>
      </c>
      <c r="Z84">
        <v>0</v>
      </c>
      <c r="AA84">
        <v>-20</v>
      </c>
    </row>
    <row r="85" spans="7:27">
      <c r="G85" t="s">
        <v>127</v>
      </c>
      <c r="H85" s="115">
        <v>51.05</v>
      </c>
      <c r="I85" s="88">
        <v>122.32</v>
      </c>
      <c r="J85" s="88">
        <v>0</v>
      </c>
      <c r="K85" s="88">
        <v>0</v>
      </c>
      <c r="L85" s="88">
        <v>11.56</v>
      </c>
      <c r="M85" s="116">
        <v>0</v>
      </c>
      <c r="N85" s="115">
        <v>0</v>
      </c>
      <c r="O85" s="88">
        <v>0</v>
      </c>
      <c r="P85" s="88">
        <v>-25</v>
      </c>
      <c r="Q85" s="88">
        <v>0</v>
      </c>
      <c r="R85" s="88">
        <v>0</v>
      </c>
      <c r="S85" s="116">
        <v>0</v>
      </c>
      <c r="U85" s="115">
        <v>-25</v>
      </c>
      <c r="V85" s="116">
        <v>184.93</v>
      </c>
      <c r="W85">
        <v>51.05</v>
      </c>
      <c r="X85">
        <v>122.32</v>
      </c>
      <c r="Y85">
        <v>11.56</v>
      </c>
      <c r="Z85">
        <v>0</v>
      </c>
      <c r="AA85">
        <v>-25</v>
      </c>
    </row>
    <row r="86" spans="7:27">
      <c r="G86" t="s">
        <v>128</v>
      </c>
      <c r="H86" s="115">
        <v>48.16</v>
      </c>
      <c r="I86" s="88">
        <v>118.47</v>
      </c>
      <c r="J86" s="88">
        <v>0</v>
      </c>
      <c r="K86" s="88">
        <v>0</v>
      </c>
      <c r="L86" s="88">
        <v>11.56</v>
      </c>
      <c r="M86" s="116">
        <v>0</v>
      </c>
      <c r="N86" s="115">
        <v>0</v>
      </c>
      <c r="O86" s="88">
        <v>0</v>
      </c>
      <c r="P86" s="88">
        <v>-25</v>
      </c>
      <c r="Q86" s="88">
        <v>0</v>
      </c>
      <c r="R86" s="88">
        <v>0</v>
      </c>
      <c r="S86" s="116">
        <v>0</v>
      </c>
      <c r="U86" s="115">
        <v>-25</v>
      </c>
      <c r="V86" s="116">
        <v>178.19</v>
      </c>
      <c r="W86">
        <v>48.16</v>
      </c>
      <c r="X86">
        <v>118.47</v>
      </c>
      <c r="Y86">
        <v>11.56</v>
      </c>
      <c r="Z86">
        <v>0</v>
      </c>
      <c r="AA86">
        <v>-25</v>
      </c>
    </row>
    <row r="87" spans="7:27">
      <c r="G87" t="s">
        <v>129</v>
      </c>
      <c r="H87" s="115">
        <v>70.31</v>
      </c>
      <c r="I87" s="88">
        <v>118.47</v>
      </c>
      <c r="J87" s="88">
        <v>0</v>
      </c>
      <c r="K87" s="88">
        <v>0</v>
      </c>
      <c r="L87" s="88">
        <v>10.6</v>
      </c>
      <c r="M87" s="116">
        <v>0</v>
      </c>
      <c r="N87" s="115">
        <v>0</v>
      </c>
      <c r="O87" s="88">
        <v>0</v>
      </c>
      <c r="P87" s="88">
        <v>-25</v>
      </c>
      <c r="Q87" s="88">
        <v>0</v>
      </c>
      <c r="R87" s="88">
        <v>0</v>
      </c>
      <c r="S87" s="116">
        <v>0</v>
      </c>
      <c r="U87" s="115">
        <v>-25</v>
      </c>
      <c r="V87" s="116">
        <v>199.38</v>
      </c>
      <c r="W87">
        <v>70.31</v>
      </c>
      <c r="X87">
        <v>118.47</v>
      </c>
      <c r="Y87">
        <v>10.6</v>
      </c>
      <c r="Z87">
        <v>0</v>
      </c>
      <c r="AA87">
        <v>-25</v>
      </c>
    </row>
    <row r="88" spans="7:27">
      <c r="G88" t="s">
        <v>130</v>
      </c>
      <c r="H88" s="115">
        <v>72.239999999999995</v>
      </c>
      <c r="I88" s="88">
        <v>114.62</v>
      </c>
      <c r="J88" s="88">
        <v>0</v>
      </c>
      <c r="K88" s="88">
        <v>0</v>
      </c>
      <c r="L88" s="88">
        <v>10.6</v>
      </c>
      <c r="M88" s="116">
        <v>0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197.46</v>
      </c>
      <c r="W88">
        <v>72.239999999999995</v>
      </c>
      <c r="X88">
        <v>114.62</v>
      </c>
      <c r="Y88">
        <v>10.6</v>
      </c>
      <c r="Z88">
        <v>0</v>
      </c>
      <c r="AA88">
        <v>-20</v>
      </c>
    </row>
    <row r="89" spans="7:27">
      <c r="G89" t="s">
        <v>131</v>
      </c>
      <c r="H89" s="115">
        <v>74.17</v>
      </c>
      <c r="I89" s="88">
        <v>103.06</v>
      </c>
      <c r="J89" s="88">
        <v>0</v>
      </c>
      <c r="K89" s="88">
        <v>0</v>
      </c>
      <c r="L89" s="88">
        <v>9.6300000000000008</v>
      </c>
      <c r="M89" s="116">
        <v>0</v>
      </c>
      <c r="N89" s="115">
        <v>0</v>
      </c>
      <c r="O89" s="88">
        <v>0</v>
      </c>
      <c r="P89" s="88">
        <v>-10</v>
      </c>
      <c r="Q89" s="88">
        <v>0</v>
      </c>
      <c r="R89" s="88">
        <v>0</v>
      </c>
      <c r="S89" s="116">
        <v>0</v>
      </c>
      <c r="U89" s="115">
        <v>-10</v>
      </c>
      <c r="V89" s="116">
        <v>186.86</v>
      </c>
      <c r="W89">
        <v>74.17</v>
      </c>
      <c r="X89">
        <v>103.06</v>
      </c>
      <c r="Y89">
        <v>9.6300000000000008</v>
      </c>
      <c r="Z89">
        <v>0</v>
      </c>
      <c r="AA89">
        <v>-10</v>
      </c>
    </row>
    <row r="90" spans="7:27">
      <c r="G90" t="s">
        <v>132</v>
      </c>
      <c r="H90" s="115">
        <v>83.8</v>
      </c>
      <c r="I90" s="88">
        <v>84.76</v>
      </c>
      <c r="J90" s="88">
        <v>0</v>
      </c>
      <c r="K90" s="88">
        <v>0</v>
      </c>
      <c r="L90" s="88">
        <v>9.15</v>
      </c>
      <c r="M90" s="116">
        <v>0</v>
      </c>
      <c r="N90" s="115">
        <v>0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-10</v>
      </c>
      <c r="V90" s="116">
        <v>177.71</v>
      </c>
      <c r="W90">
        <v>83.8</v>
      </c>
      <c r="X90">
        <v>84.76</v>
      </c>
      <c r="Y90">
        <v>9.15</v>
      </c>
      <c r="Z90">
        <v>0</v>
      </c>
      <c r="AA90">
        <v>-10</v>
      </c>
    </row>
    <row r="91" spans="7:27">
      <c r="G91" t="s">
        <v>133</v>
      </c>
      <c r="H91" s="115">
        <v>105.95</v>
      </c>
      <c r="I91" s="88">
        <v>85.72</v>
      </c>
      <c r="J91" s="88">
        <v>0</v>
      </c>
      <c r="K91" s="88">
        <v>0</v>
      </c>
      <c r="L91" s="88">
        <v>8.19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199.86</v>
      </c>
      <c r="W91">
        <v>105.95</v>
      </c>
      <c r="X91">
        <v>85.72</v>
      </c>
      <c r="Y91">
        <v>8.19</v>
      </c>
      <c r="Z91">
        <v>0</v>
      </c>
      <c r="AA91">
        <v>0</v>
      </c>
    </row>
    <row r="92" spans="7:27">
      <c r="G92" t="s">
        <v>134</v>
      </c>
      <c r="H92" s="115">
        <v>119.44</v>
      </c>
      <c r="I92" s="88">
        <v>88.61</v>
      </c>
      <c r="J92" s="88">
        <v>9.6300000000000008</v>
      </c>
      <c r="K92" s="88">
        <v>0</v>
      </c>
      <c r="L92" s="88">
        <v>8.19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225.87</v>
      </c>
      <c r="W92">
        <v>119.44</v>
      </c>
      <c r="X92">
        <v>88.61</v>
      </c>
      <c r="Y92">
        <v>8.19</v>
      </c>
      <c r="Z92">
        <v>0</v>
      </c>
      <c r="AA92">
        <v>9.6300000000000008</v>
      </c>
    </row>
    <row r="93" spans="7:27">
      <c r="G93" t="s">
        <v>135</v>
      </c>
      <c r="H93" s="115">
        <v>90.55</v>
      </c>
      <c r="I93" s="88">
        <v>88.61</v>
      </c>
      <c r="J93" s="88">
        <v>0</v>
      </c>
      <c r="K93" s="88">
        <v>0</v>
      </c>
      <c r="L93" s="88">
        <v>7.22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186.38</v>
      </c>
      <c r="W93">
        <v>90.55</v>
      </c>
      <c r="X93">
        <v>88.61</v>
      </c>
      <c r="Y93">
        <v>7.22</v>
      </c>
      <c r="Z93">
        <v>0</v>
      </c>
      <c r="AA93">
        <v>0</v>
      </c>
    </row>
    <row r="94" spans="7:27">
      <c r="G94" t="s">
        <v>136</v>
      </c>
      <c r="H94" s="115">
        <v>89.58</v>
      </c>
      <c r="I94" s="88">
        <v>89.58</v>
      </c>
      <c r="J94" s="88">
        <v>0</v>
      </c>
      <c r="K94" s="88">
        <v>0</v>
      </c>
      <c r="L94" s="88">
        <v>6.74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185.9</v>
      </c>
      <c r="W94">
        <v>89.58</v>
      </c>
      <c r="X94">
        <v>89.58</v>
      </c>
      <c r="Y94">
        <v>6.74</v>
      </c>
      <c r="Z94">
        <v>0</v>
      </c>
      <c r="AA94">
        <v>0</v>
      </c>
    </row>
    <row r="95" spans="7:27">
      <c r="G95" t="s">
        <v>137</v>
      </c>
      <c r="H95" s="115">
        <v>99.22</v>
      </c>
      <c r="I95" s="88">
        <v>84.76</v>
      </c>
      <c r="J95" s="88">
        <v>19.260000000000002</v>
      </c>
      <c r="K95" s="88">
        <v>0</v>
      </c>
      <c r="L95" s="88">
        <v>6.26</v>
      </c>
      <c r="M95" s="116">
        <v>0</v>
      </c>
      <c r="N95" s="115">
        <v>0</v>
      </c>
      <c r="O95" s="88">
        <v>0</v>
      </c>
      <c r="P95" s="88">
        <v>0</v>
      </c>
      <c r="Q95" s="88">
        <v>-15</v>
      </c>
      <c r="R95" s="88">
        <v>0</v>
      </c>
      <c r="S95" s="116">
        <v>0</v>
      </c>
      <c r="U95" s="115">
        <v>-15</v>
      </c>
      <c r="V95" s="116">
        <v>209.5</v>
      </c>
      <c r="W95">
        <v>99.22</v>
      </c>
      <c r="X95">
        <v>84.76</v>
      </c>
      <c r="Y95">
        <v>6.26</v>
      </c>
      <c r="Z95">
        <v>-15</v>
      </c>
      <c r="AA95">
        <v>19.260000000000002</v>
      </c>
    </row>
    <row r="96" spans="7:27">
      <c r="G96" t="s">
        <v>138</v>
      </c>
      <c r="H96" s="115">
        <v>97.28</v>
      </c>
      <c r="I96" s="88">
        <v>83.8</v>
      </c>
      <c r="J96" s="88">
        <v>19.260000000000002</v>
      </c>
      <c r="K96" s="88">
        <v>0</v>
      </c>
      <c r="L96" s="88">
        <v>5.78</v>
      </c>
      <c r="M96" s="116">
        <v>0</v>
      </c>
      <c r="N96" s="115">
        <v>0</v>
      </c>
      <c r="O96" s="88">
        <v>0</v>
      </c>
      <c r="P96" s="88">
        <v>0</v>
      </c>
      <c r="Q96" s="88">
        <v>-15</v>
      </c>
      <c r="R96" s="88">
        <v>0</v>
      </c>
      <c r="S96" s="116">
        <v>0</v>
      </c>
      <c r="U96" s="115">
        <v>-15</v>
      </c>
      <c r="V96" s="116">
        <v>206.12</v>
      </c>
      <c r="W96">
        <v>97.28</v>
      </c>
      <c r="X96">
        <v>83.8</v>
      </c>
      <c r="Y96">
        <v>5.78</v>
      </c>
      <c r="Z96">
        <v>-15</v>
      </c>
      <c r="AA96">
        <v>19.260000000000002</v>
      </c>
    </row>
    <row r="97" spans="1:83">
      <c r="G97" t="s">
        <v>139</v>
      </c>
      <c r="H97" s="115">
        <v>89.58</v>
      </c>
      <c r="I97" s="88">
        <v>67.42</v>
      </c>
      <c r="J97" s="88">
        <v>19.260000000000002</v>
      </c>
      <c r="K97" s="88">
        <v>0</v>
      </c>
      <c r="L97" s="88">
        <v>5.3</v>
      </c>
      <c r="M97" s="116">
        <v>0</v>
      </c>
      <c r="N97" s="115">
        <v>0</v>
      </c>
      <c r="O97" s="88">
        <v>0</v>
      </c>
      <c r="P97" s="88">
        <v>0</v>
      </c>
      <c r="Q97" s="88">
        <v>-20</v>
      </c>
      <c r="R97" s="88">
        <v>0</v>
      </c>
      <c r="S97" s="116">
        <v>0</v>
      </c>
      <c r="U97" s="115">
        <v>-20</v>
      </c>
      <c r="V97" s="116">
        <v>181.56</v>
      </c>
      <c r="W97">
        <v>89.58</v>
      </c>
      <c r="X97">
        <v>67.42</v>
      </c>
      <c r="Y97">
        <v>5.3</v>
      </c>
      <c r="Z97">
        <v>-20</v>
      </c>
      <c r="AA97">
        <v>19.260000000000002</v>
      </c>
    </row>
    <row r="98" spans="1:83">
      <c r="G98" t="s">
        <v>140</v>
      </c>
      <c r="H98" s="115">
        <v>87.65</v>
      </c>
      <c r="I98" s="88">
        <v>62.61</v>
      </c>
      <c r="J98" s="88">
        <v>19.260000000000002</v>
      </c>
      <c r="K98" s="88">
        <v>0</v>
      </c>
      <c r="L98" s="88">
        <v>4.82</v>
      </c>
      <c r="M98" s="116">
        <v>0</v>
      </c>
      <c r="N98" s="115">
        <v>0</v>
      </c>
      <c r="O98" s="88">
        <v>0</v>
      </c>
      <c r="P98" s="88">
        <v>0</v>
      </c>
      <c r="Q98" s="88">
        <v>-20</v>
      </c>
      <c r="R98" s="88">
        <v>0</v>
      </c>
      <c r="S98" s="116">
        <v>0</v>
      </c>
      <c r="U98" s="115">
        <v>-20</v>
      </c>
      <c r="V98" s="116">
        <v>174.34</v>
      </c>
      <c r="W98">
        <v>87.65</v>
      </c>
      <c r="X98">
        <v>62.61</v>
      </c>
      <c r="Y98">
        <v>4.82</v>
      </c>
      <c r="Z98">
        <v>-20</v>
      </c>
      <c r="AA98">
        <v>19.260000000000002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0.74960500000000008</v>
      </c>
      <c r="I99" s="111">
        <f t="shared" ref="I99:BQ99" si="1">SUM(I3:I98)/4000</f>
        <v>0.95742500000000041</v>
      </c>
      <c r="J99" s="111">
        <f t="shared" si="1"/>
        <v>4.3342499999999992E-2</v>
      </c>
      <c r="K99" s="111">
        <f t="shared" si="1"/>
        <v>0.14206749999999996</v>
      </c>
      <c r="L99" s="111">
        <f t="shared" si="1"/>
        <v>0.20799250000000008</v>
      </c>
      <c r="M99" s="111">
        <f t="shared" si="1"/>
        <v>0</v>
      </c>
      <c r="N99" s="110">
        <f t="shared" si="1"/>
        <v>-3.5499999999999997E-2</v>
      </c>
      <c r="O99" s="111">
        <f t="shared" si="1"/>
        <v>-0.15075</v>
      </c>
      <c r="P99" s="111">
        <f t="shared" si="1"/>
        <v>-0.46825</v>
      </c>
      <c r="Q99" s="111">
        <f t="shared" si="1"/>
        <v>-0.20499999999999999</v>
      </c>
      <c r="R99" s="111">
        <f t="shared" si="1"/>
        <v>0</v>
      </c>
      <c r="S99" s="112">
        <f t="shared" si="1"/>
        <v>0</v>
      </c>
      <c r="U99" s="110">
        <f t="shared" si="1"/>
        <v>-0.85950000000000004</v>
      </c>
      <c r="V99" s="112">
        <f t="shared" si="1"/>
        <v>2.1004324999999997</v>
      </c>
      <c r="W99">
        <f t="shared" si="1"/>
        <v>0.71410499999999999</v>
      </c>
      <c r="X99">
        <f t="shared" si="1"/>
        <v>0.80667500000000003</v>
      </c>
      <c r="Y99">
        <f t="shared" si="1"/>
        <v>0.20799250000000008</v>
      </c>
      <c r="Z99">
        <f t="shared" si="1"/>
        <v>-6.2932499999999877E-2</v>
      </c>
      <c r="AA99">
        <f t="shared" si="1"/>
        <v>-0.42490750000000005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3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7.61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7.61</v>
      </c>
      <c r="W3">
        <v>0</v>
      </c>
      <c r="X3">
        <v>0</v>
      </c>
      <c r="Y3">
        <v>7.61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7.99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7.99</v>
      </c>
      <c r="W4">
        <v>0</v>
      </c>
      <c r="X4">
        <v>0</v>
      </c>
      <c r="Y4">
        <v>7.99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5.01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5.01</v>
      </c>
      <c r="W5">
        <v>0</v>
      </c>
      <c r="X5">
        <v>0</v>
      </c>
      <c r="Y5">
        <v>5.01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7.22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7.22</v>
      </c>
      <c r="W6">
        <v>0</v>
      </c>
      <c r="X6">
        <v>0</v>
      </c>
      <c r="Y6">
        <v>7.22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4.33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4.33</v>
      </c>
      <c r="W7">
        <v>0</v>
      </c>
      <c r="X7">
        <v>0</v>
      </c>
      <c r="Y7">
        <v>4.33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4.62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4.62</v>
      </c>
      <c r="W8">
        <v>0</v>
      </c>
      <c r="X8">
        <v>0</v>
      </c>
      <c r="Y8">
        <v>4.62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3.66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3.66</v>
      </c>
      <c r="W9">
        <v>0</v>
      </c>
      <c r="X9">
        <v>0</v>
      </c>
      <c r="Y9">
        <v>3.66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5.49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5.49</v>
      </c>
      <c r="W10">
        <v>0</v>
      </c>
      <c r="X10">
        <v>0</v>
      </c>
      <c r="Y10">
        <v>5.49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3.95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3.95</v>
      </c>
      <c r="W11">
        <v>0</v>
      </c>
      <c r="X11">
        <v>0</v>
      </c>
      <c r="Y11">
        <v>3.95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4.91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4.91</v>
      </c>
      <c r="W12">
        <v>0</v>
      </c>
      <c r="X12">
        <v>0</v>
      </c>
      <c r="Y12">
        <v>4.91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3.95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3.95</v>
      </c>
      <c r="W13">
        <v>0</v>
      </c>
      <c r="X13">
        <v>0</v>
      </c>
      <c r="Y13">
        <v>3.95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6.26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6.26</v>
      </c>
      <c r="W14">
        <v>0</v>
      </c>
      <c r="X14">
        <v>0</v>
      </c>
      <c r="Y14">
        <v>6.26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7.51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7.51</v>
      </c>
      <c r="W15">
        <v>0</v>
      </c>
      <c r="X15">
        <v>0</v>
      </c>
      <c r="Y15">
        <v>7.51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6.74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6.74</v>
      </c>
      <c r="W16">
        <v>0</v>
      </c>
      <c r="X16">
        <v>0</v>
      </c>
      <c r="Y16">
        <v>6.74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5.2</v>
      </c>
      <c r="W17">
        <v>0</v>
      </c>
      <c r="X17">
        <v>0</v>
      </c>
      <c r="Y17">
        <v>5.2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5.59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5.59</v>
      </c>
      <c r="W18">
        <v>0</v>
      </c>
      <c r="X18">
        <v>0</v>
      </c>
      <c r="Y18">
        <v>5.59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6.07</v>
      </c>
      <c r="W19">
        <v>0</v>
      </c>
      <c r="X19">
        <v>0</v>
      </c>
      <c r="Y19">
        <v>6.07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8.77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8.77</v>
      </c>
      <c r="W20">
        <v>0</v>
      </c>
      <c r="X20">
        <v>0</v>
      </c>
      <c r="Y20">
        <v>8.77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9.34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9.34</v>
      </c>
      <c r="W21">
        <v>0</v>
      </c>
      <c r="X21">
        <v>0</v>
      </c>
      <c r="Y21">
        <v>9.34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7.22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7.22</v>
      </c>
      <c r="W22">
        <v>0</v>
      </c>
      <c r="X22">
        <v>0</v>
      </c>
      <c r="Y22">
        <v>7.22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12.52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12.52</v>
      </c>
      <c r="W23">
        <v>0</v>
      </c>
      <c r="X23">
        <v>0</v>
      </c>
      <c r="Y23">
        <v>12.52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</v>
      </c>
      <c r="W24">
        <v>0</v>
      </c>
      <c r="X24">
        <v>0</v>
      </c>
      <c r="Y24">
        <v>13.2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0</v>
      </c>
      <c r="Y25">
        <v>13.2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12.23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12.23</v>
      </c>
      <c r="W26">
        <v>0</v>
      </c>
      <c r="X26">
        <v>0</v>
      </c>
      <c r="Y26">
        <v>12.23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19.260000000000002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19.260000000000002</v>
      </c>
      <c r="W36">
        <v>0</v>
      </c>
      <c r="X36">
        <v>19.260000000000002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19.260000000000002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19.260000000000002</v>
      </c>
      <c r="W37">
        <v>0</v>
      </c>
      <c r="X37">
        <v>19.260000000000002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19.260000000000002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19.260000000000002</v>
      </c>
      <c r="W38">
        <v>0</v>
      </c>
      <c r="X38">
        <v>19.260000000000002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19.260000000000002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19.260000000000002</v>
      </c>
      <c r="W39">
        <v>0</v>
      </c>
      <c r="X39">
        <v>19.260000000000002</v>
      </c>
      <c r="Y39">
        <v>0</v>
      </c>
    </row>
    <row r="40" spans="7:25">
      <c r="G40" t="s">
        <v>82</v>
      </c>
      <c r="H40" s="115">
        <v>48.07</v>
      </c>
      <c r="I40" s="88">
        <v>0</v>
      </c>
      <c r="J40" s="88">
        <v>0</v>
      </c>
      <c r="K40" s="88">
        <v>19.260000000000002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67.33</v>
      </c>
      <c r="W40">
        <v>48.07</v>
      </c>
      <c r="X40">
        <v>19.260000000000002</v>
      </c>
      <c r="Y40">
        <v>0</v>
      </c>
    </row>
    <row r="41" spans="7:25">
      <c r="G41" t="s">
        <v>83</v>
      </c>
      <c r="H41" s="115">
        <v>31.89</v>
      </c>
      <c r="I41" s="88">
        <v>0</v>
      </c>
      <c r="J41" s="88">
        <v>0</v>
      </c>
      <c r="K41" s="88">
        <v>19.260000000000002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51.15</v>
      </c>
      <c r="W41">
        <v>31.89</v>
      </c>
      <c r="X41">
        <v>19.260000000000002</v>
      </c>
      <c r="Y41">
        <v>0</v>
      </c>
    </row>
    <row r="42" spans="7:25">
      <c r="G42" t="s">
        <v>84</v>
      </c>
      <c r="H42" s="115">
        <v>107.01</v>
      </c>
      <c r="I42" s="88">
        <v>0</v>
      </c>
      <c r="J42" s="88">
        <v>0</v>
      </c>
      <c r="K42" s="88">
        <v>24.08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131.09</v>
      </c>
      <c r="W42">
        <v>107.01</v>
      </c>
      <c r="X42">
        <v>24.08</v>
      </c>
      <c r="Y42">
        <v>0</v>
      </c>
    </row>
    <row r="43" spans="7:25">
      <c r="G43" t="s">
        <v>85</v>
      </c>
      <c r="H43" s="115">
        <v>135.81</v>
      </c>
      <c r="I43" s="88">
        <v>0</v>
      </c>
      <c r="J43" s="88">
        <v>0</v>
      </c>
      <c r="K43" s="88">
        <v>24.08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159.88999999999999</v>
      </c>
      <c r="W43">
        <v>135.81</v>
      </c>
      <c r="X43">
        <v>24.08</v>
      </c>
      <c r="Y43">
        <v>0</v>
      </c>
    </row>
    <row r="44" spans="7:25">
      <c r="G44" t="s">
        <v>86</v>
      </c>
      <c r="H44" s="115">
        <v>128.11000000000001</v>
      </c>
      <c r="I44" s="88">
        <v>0</v>
      </c>
      <c r="J44" s="88">
        <v>0</v>
      </c>
      <c r="K44" s="88">
        <v>24.08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152.19</v>
      </c>
      <c r="W44">
        <v>128.11000000000001</v>
      </c>
      <c r="X44">
        <v>24.08</v>
      </c>
      <c r="Y44">
        <v>0</v>
      </c>
    </row>
    <row r="45" spans="7:25">
      <c r="G45" t="s">
        <v>87</v>
      </c>
      <c r="H45" s="115">
        <v>110.77</v>
      </c>
      <c r="I45" s="88">
        <v>0</v>
      </c>
      <c r="J45" s="88">
        <v>0</v>
      </c>
      <c r="K45" s="88">
        <v>24.08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134.85</v>
      </c>
      <c r="W45">
        <v>110.77</v>
      </c>
      <c r="X45">
        <v>24.08</v>
      </c>
      <c r="Y45">
        <v>0</v>
      </c>
    </row>
    <row r="46" spans="7:25">
      <c r="G46" t="s">
        <v>88</v>
      </c>
      <c r="H46" s="115">
        <v>77.06</v>
      </c>
      <c r="I46" s="88">
        <v>0</v>
      </c>
      <c r="J46" s="88">
        <v>0</v>
      </c>
      <c r="K46" s="88">
        <v>24.08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101.14</v>
      </c>
      <c r="W46">
        <v>77.06</v>
      </c>
      <c r="X46">
        <v>24.08</v>
      </c>
      <c r="Y46">
        <v>0</v>
      </c>
    </row>
    <row r="47" spans="7:25">
      <c r="G47" t="s">
        <v>89</v>
      </c>
      <c r="H47" s="115">
        <v>51.05</v>
      </c>
      <c r="I47" s="88">
        <v>0</v>
      </c>
      <c r="J47" s="88">
        <v>0</v>
      </c>
      <c r="K47" s="88">
        <v>24.08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75.13</v>
      </c>
      <c r="W47">
        <v>51.05</v>
      </c>
      <c r="X47">
        <v>24.08</v>
      </c>
      <c r="Y47">
        <v>0</v>
      </c>
    </row>
    <row r="48" spans="7:25">
      <c r="G48" t="s">
        <v>90</v>
      </c>
      <c r="H48" s="115">
        <v>28.9</v>
      </c>
      <c r="I48" s="88">
        <v>0</v>
      </c>
      <c r="J48" s="88">
        <v>0</v>
      </c>
      <c r="K48" s="88">
        <v>24.08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52.98</v>
      </c>
      <c r="W48">
        <v>28.9</v>
      </c>
      <c r="X48">
        <v>24.08</v>
      </c>
      <c r="Y48">
        <v>0</v>
      </c>
    </row>
    <row r="49" spans="7:25">
      <c r="G49" t="s">
        <v>91</v>
      </c>
      <c r="H49" s="115">
        <v>13.48</v>
      </c>
      <c r="I49" s="88">
        <v>0</v>
      </c>
      <c r="J49" s="88">
        <v>0</v>
      </c>
      <c r="K49" s="88">
        <v>24.08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37.56</v>
      </c>
      <c r="W49">
        <v>13.48</v>
      </c>
      <c r="X49">
        <v>24.08</v>
      </c>
      <c r="Y49">
        <v>0</v>
      </c>
    </row>
    <row r="50" spans="7:25">
      <c r="G50" t="s">
        <v>92</v>
      </c>
      <c r="H50" s="115">
        <v>125.22</v>
      </c>
      <c r="I50" s="88">
        <v>0</v>
      </c>
      <c r="J50" s="88">
        <v>0</v>
      </c>
      <c r="K50" s="88">
        <v>24.08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149.30000000000001</v>
      </c>
      <c r="W50">
        <v>125.22</v>
      </c>
      <c r="X50">
        <v>24.08</v>
      </c>
      <c r="Y50">
        <v>0</v>
      </c>
    </row>
    <row r="51" spans="7:25">
      <c r="G51" t="s">
        <v>93</v>
      </c>
      <c r="H51" s="115">
        <v>105.95</v>
      </c>
      <c r="I51" s="88">
        <v>0</v>
      </c>
      <c r="J51" s="88">
        <v>0</v>
      </c>
      <c r="K51" s="88">
        <v>24.08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130.03</v>
      </c>
      <c r="W51">
        <v>105.95</v>
      </c>
      <c r="X51">
        <v>24.08</v>
      </c>
      <c r="Y51">
        <v>0</v>
      </c>
    </row>
    <row r="52" spans="7:25">
      <c r="G52" t="s">
        <v>94</v>
      </c>
      <c r="H52" s="115">
        <v>66.56</v>
      </c>
      <c r="I52" s="88">
        <v>0</v>
      </c>
      <c r="J52" s="88">
        <v>0</v>
      </c>
      <c r="K52" s="88">
        <v>24.08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90.64</v>
      </c>
      <c r="W52">
        <v>66.56</v>
      </c>
      <c r="X52">
        <v>24.08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24.08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24.08</v>
      </c>
      <c r="W53">
        <v>0</v>
      </c>
      <c r="X53">
        <v>24.08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24.08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24.08</v>
      </c>
      <c r="W54">
        <v>0</v>
      </c>
      <c r="X54">
        <v>24.08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24.08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24.08</v>
      </c>
      <c r="W55">
        <v>0</v>
      </c>
      <c r="X55">
        <v>24.08</v>
      </c>
      <c r="Y55">
        <v>0</v>
      </c>
    </row>
    <row r="56" spans="7:25">
      <c r="G56" t="s">
        <v>98</v>
      </c>
      <c r="H56" s="115">
        <v>15.41</v>
      </c>
      <c r="I56" s="88">
        <v>0</v>
      </c>
      <c r="J56" s="88">
        <v>0</v>
      </c>
      <c r="K56" s="88">
        <v>24.08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39.49</v>
      </c>
      <c r="W56">
        <v>15.41</v>
      </c>
      <c r="X56">
        <v>24.08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24.08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24.08</v>
      </c>
      <c r="W57">
        <v>0</v>
      </c>
      <c r="X57">
        <v>24.08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24.08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24.08</v>
      </c>
      <c r="W58">
        <v>0</v>
      </c>
      <c r="X58">
        <v>24.08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24.08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24.08</v>
      </c>
      <c r="W59">
        <v>0</v>
      </c>
      <c r="X59">
        <v>24.08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24.08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24.08</v>
      </c>
      <c r="W60">
        <v>0</v>
      </c>
      <c r="X60">
        <v>24.08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24.08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24.08</v>
      </c>
      <c r="W61">
        <v>0</v>
      </c>
      <c r="X61">
        <v>24.08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24.08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24.08</v>
      </c>
      <c r="W62">
        <v>0</v>
      </c>
      <c r="X62">
        <v>24.08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24.08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24.08</v>
      </c>
      <c r="W63">
        <v>0</v>
      </c>
      <c r="X63">
        <v>24.08</v>
      </c>
      <c r="Y63">
        <v>0</v>
      </c>
    </row>
    <row r="64" spans="7:25">
      <c r="G64" t="s">
        <v>106</v>
      </c>
      <c r="H64" s="115">
        <v>91.5</v>
      </c>
      <c r="I64" s="88">
        <v>0</v>
      </c>
      <c r="J64" s="88">
        <v>0</v>
      </c>
      <c r="K64" s="88">
        <v>24.08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115.58</v>
      </c>
      <c r="W64">
        <v>91.5</v>
      </c>
      <c r="X64">
        <v>24.08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24.08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24.08</v>
      </c>
      <c r="W65">
        <v>0</v>
      </c>
      <c r="X65">
        <v>24.08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24.08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24.08</v>
      </c>
      <c r="W66">
        <v>0</v>
      </c>
      <c r="X66">
        <v>24.08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24.08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24.08</v>
      </c>
      <c r="W67">
        <v>0</v>
      </c>
      <c r="X67">
        <v>24.08</v>
      </c>
      <c r="Y67">
        <v>0</v>
      </c>
    </row>
    <row r="68" spans="7:25">
      <c r="G68" t="s">
        <v>110</v>
      </c>
      <c r="H68" s="115">
        <v>141.59</v>
      </c>
      <c r="I68" s="88">
        <v>0</v>
      </c>
      <c r="J68" s="88">
        <v>0</v>
      </c>
      <c r="K68" s="88">
        <v>24.08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165.67</v>
      </c>
      <c r="W68">
        <v>141.59</v>
      </c>
      <c r="X68">
        <v>24.08</v>
      </c>
      <c r="Y68">
        <v>0</v>
      </c>
    </row>
    <row r="69" spans="7:25">
      <c r="G69" t="s">
        <v>111</v>
      </c>
      <c r="H69" s="115">
        <v>154.5</v>
      </c>
      <c r="I69" s="88">
        <v>0</v>
      </c>
      <c r="J69" s="88">
        <v>0</v>
      </c>
      <c r="K69" s="88">
        <v>24.08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178.58</v>
      </c>
      <c r="W69">
        <v>154.5</v>
      </c>
      <c r="X69">
        <v>24.08</v>
      </c>
      <c r="Y69">
        <v>0</v>
      </c>
    </row>
    <row r="70" spans="7:25">
      <c r="G70" t="s">
        <v>112</v>
      </c>
      <c r="H70" s="115">
        <v>149.87</v>
      </c>
      <c r="I70" s="88">
        <v>0</v>
      </c>
      <c r="J70" s="88">
        <v>0</v>
      </c>
      <c r="K70" s="88">
        <v>24.08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173.95</v>
      </c>
      <c r="W70">
        <v>149.87</v>
      </c>
      <c r="X70">
        <v>24.08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14.45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14.45</v>
      </c>
      <c r="W71">
        <v>0</v>
      </c>
      <c r="X71">
        <v>14.45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14.45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14.45</v>
      </c>
      <c r="W72">
        <v>0</v>
      </c>
      <c r="X72">
        <v>14.45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14.45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14.45</v>
      </c>
      <c r="W73">
        <v>0</v>
      </c>
      <c r="X73">
        <v>14.45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14.45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14.45</v>
      </c>
      <c r="W74">
        <v>0</v>
      </c>
      <c r="X74">
        <v>14.45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9.84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9.84</v>
      </c>
      <c r="W75">
        <v>0</v>
      </c>
      <c r="X75">
        <v>9.84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8.98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8.98</v>
      </c>
      <c r="W76">
        <v>0</v>
      </c>
      <c r="X76">
        <v>8.98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14.45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14.45</v>
      </c>
      <c r="W77">
        <v>0</v>
      </c>
      <c r="X77">
        <v>14.45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14.45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14.45</v>
      </c>
      <c r="W78">
        <v>0</v>
      </c>
      <c r="X78">
        <v>14.45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14.45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14.45</v>
      </c>
      <c r="W79">
        <v>0</v>
      </c>
      <c r="X79">
        <v>14.45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14.45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14.45</v>
      </c>
      <c r="W80">
        <v>0</v>
      </c>
      <c r="X80">
        <v>14.45</v>
      </c>
      <c r="Y80">
        <v>0</v>
      </c>
    </row>
    <row r="81" spans="7:25">
      <c r="G81" t="s">
        <v>123</v>
      </c>
      <c r="H81" s="115">
        <v>37.56</v>
      </c>
      <c r="I81" s="88">
        <v>0</v>
      </c>
      <c r="J81" s="88">
        <v>0</v>
      </c>
      <c r="K81" s="88">
        <v>14.45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52.01</v>
      </c>
      <c r="W81">
        <v>37.56</v>
      </c>
      <c r="X81">
        <v>14.45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9.6300000000000008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9.6300000000000008</v>
      </c>
      <c r="W82">
        <v>0</v>
      </c>
      <c r="X82">
        <v>9.6300000000000008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0.40507749999999998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0.2430950000000002</v>
      </c>
      <c r="L99" s="111">
        <f t="shared" si="1"/>
        <v>0</v>
      </c>
      <c r="M99" s="111">
        <f t="shared" si="1"/>
        <v>4.3147499999999991E-2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0.69131999999999949</v>
      </c>
      <c r="W99">
        <f t="shared" si="1"/>
        <v>0.40507749999999998</v>
      </c>
      <c r="X99">
        <f t="shared" si="1"/>
        <v>0.2430950000000002</v>
      </c>
      <c r="Y99">
        <f t="shared" si="1"/>
        <v>4.3147499999999991E-2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44991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665.84025719087629</v>
      </c>
      <c r="P3" s="77">
        <v>58.87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11.92</v>
      </c>
      <c r="U3" s="78">
        <f>SUMPRODUCT(LTA!F3:AJ3,LTA!F$102:AJ$102,LTA!F$103:AJ$103)</f>
        <v>21.03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29.25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10.986160339147347</v>
      </c>
      <c r="AD3">
        <f>SUM(B3:AB3,AI3:AR3)-AC3</f>
        <v>679.21409685172898</v>
      </c>
      <c r="AE3">
        <f>'IDT-1'!B3</f>
        <v>177</v>
      </c>
      <c r="AF3" s="26"/>
      <c r="AG3">
        <f>SUM(AD3:AF3)+AT3</f>
        <v>856.21409685172898</v>
      </c>
      <c r="AI3" s="75">
        <f>PXIL!H3</f>
        <v>0</v>
      </c>
      <c r="AJ3" s="75">
        <f>PXIL!N3</f>
        <v>0</v>
      </c>
      <c r="AK3" s="75">
        <f>RTM_IEX!H3</f>
        <v>32.75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665.8575722250863</v>
      </c>
      <c r="P4" s="77">
        <v>58.87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11.84</v>
      </c>
      <c r="U4" s="78">
        <f>SUMPRODUCT(LTA!F4:AJ4,LTA!F$102:AJ$102,LTA!F$103:AJ$103)</f>
        <v>20.97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29.25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10.951200711448395</v>
      </c>
      <c r="AD4">
        <f t="shared" ref="AD4:AD67" si="1">SUM(B4:AB4,AI4:AR4)-AC4</f>
        <v>675.27637151363797</v>
      </c>
      <c r="AE4">
        <f>'IDT-1'!B4</f>
        <v>151</v>
      </c>
      <c r="AF4" s="26"/>
      <c r="AG4">
        <f t="shared" ref="AG4:AG67" si="2">SUM(AD4:AF4)+AT4</f>
        <v>826.27637151363797</v>
      </c>
      <c r="AI4" s="75">
        <f>PXIL!H4</f>
        <v>0</v>
      </c>
      <c r="AJ4" s="75">
        <f>PXIL!N4</f>
        <v>0</v>
      </c>
      <c r="AK4" s="75">
        <f>RTM_IEX!H4</f>
        <v>28.9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15.348387096774195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663.50824160901902</v>
      </c>
      <c r="P5" s="77">
        <v>58.87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11.63</v>
      </c>
      <c r="U5" s="78">
        <f>SUMPRODUCT(LTA!F5:AJ5,LTA!F$102:AJ$102,LTA!F$103:AJ$103)</f>
        <v>21.35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29.25</v>
      </c>
      <c r="AB5" s="117">
        <f>-STOA!N5</f>
        <v>-277.88</v>
      </c>
      <c r="AC5">
        <f t="shared" si="0"/>
        <v>10.935440408478616</v>
      </c>
      <c r="AD5">
        <f t="shared" si="1"/>
        <v>673.50118829731468</v>
      </c>
      <c r="AE5">
        <f>'IDT-1'!B5</f>
        <v>136</v>
      </c>
      <c r="AF5" s="26"/>
      <c r="AG5">
        <f t="shared" si="2"/>
        <v>809.50118829731468</v>
      </c>
      <c r="AI5" s="75">
        <f>PXIL!H5</f>
        <v>0</v>
      </c>
      <c r="AJ5" s="75">
        <f>PXIL!N5</f>
        <v>0</v>
      </c>
      <c r="AK5" s="75">
        <f>RTM_IEX!H5</f>
        <v>28.89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15.348387096774195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663.50824160901902</v>
      </c>
      <c r="P6" s="77">
        <v>58.87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11.29</v>
      </c>
      <c r="U6" s="78">
        <f>SUMPRODUCT(LTA!F6:AJ6,LTA!F$102:AJ$102,LTA!F$103:AJ$103)</f>
        <v>21.29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29.25</v>
      </c>
      <c r="AB6" s="117">
        <f>-STOA!N6</f>
        <v>-277.88</v>
      </c>
      <c r="AC6">
        <f t="shared" si="0"/>
        <v>10.915024408478615</v>
      </c>
      <c r="AD6">
        <f t="shared" si="1"/>
        <v>671.20160429731459</v>
      </c>
      <c r="AE6">
        <f>'IDT-1'!B6</f>
        <v>129</v>
      </c>
      <c r="AF6" s="26"/>
      <c r="AG6">
        <f t="shared" si="2"/>
        <v>800.20160429731459</v>
      </c>
      <c r="AI6" s="75">
        <f>PXIL!H6</f>
        <v>0</v>
      </c>
      <c r="AJ6" s="75">
        <f>PXIL!N6</f>
        <v>0</v>
      </c>
      <c r="AK6" s="75">
        <f>RTM_IEX!H6</f>
        <v>26.97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15.348387096774195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663.51498478967176</v>
      </c>
      <c r="P7" s="77">
        <v>58.87</v>
      </c>
      <c r="Q7" s="77">
        <v>33.85</v>
      </c>
      <c r="R7" s="80">
        <v>0</v>
      </c>
      <c r="S7" s="80">
        <v>0</v>
      </c>
      <c r="T7" s="78">
        <f>SUMPRODUCT(LTA!F7:AJ7,LTA!F$101:AJ$101,LTA!F$103:AJ$103)</f>
        <v>11.22</v>
      </c>
      <c r="U7" s="78">
        <f>SUMPRODUCT(LTA!F7:AJ7,LTA!F$102:AJ$102,LTA!F$103:AJ$103)</f>
        <v>21.84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29.25</v>
      </c>
      <c r="AB7" s="117">
        <f>-STOA!N7</f>
        <v>-277.88</v>
      </c>
      <c r="AC7">
        <f t="shared" si="0"/>
        <v>11.08879574846836</v>
      </c>
      <c r="AD7">
        <f t="shared" si="1"/>
        <v>690.77457613797776</v>
      </c>
      <c r="AE7">
        <f>'IDT-1'!B7</f>
        <v>116</v>
      </c>
      <c r="AF7" s="26"/>
      <c r="AG7">
        <f t="shared" si="2"/>
        <v>806.77457613797776</v>
      </c>
      <c r="AI7" s="75">
        <f>PXIL!H7</f>
        <v>0</v>
      </c>
      <c r="AJ7" s="75">
        <f>PXIL!N7</f>
        <v>0</v>
      </c>
      <c r="AK7" s="75">
        <f>RTM_IEX!H7</f>
        <v>46.23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15.348387096774195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663.5232786502329</v>
      </c>
      <c r="P8" s="77">
        <v>58.87</v>
      </c>
      <c r="Q8" s="77">
        <v>33.85</v>
      </c>
      <c r="R8" s="80">
        <v>0</v>
      </c>
      <c r="S8" s="80">
        <v>0</v>
      </c>
      <c r="T8" s="78">
        <f>SUMPRODUCT(LTA!F8:AJ8,LTA!F$101:AJ$101,LTA!F$103:AJ$103)</f>
        <v>11.24</v>
      </c>
      <c r="U8" s="78">
        <f>SUMPRODUCT(LTA!F8:AJ8,LTA!F$102:AJ$102,LTA!F$103:AJ$103)</f>
        <v>22.75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29.25</v>
      </c>
      <c r="AB8" s="117">
        <f>-STOA!N8</f>
        <v>-277.88</v>
      </c>
      <c r="AC8">
        <f t="shared" si="0"/>
        <v>11.097052734441299</v>
      </c>
      <c r="AD8">
        <f t="shared" si="1"/>
        <v>691.70461301256591</v>
      </c>
      <c r="AE8">
        <f>'IDT-1'!B8</f>
        <v>107</v>
      </c>
      <c r="AF8" s="26"/>
      <c r="AG8">
        <f t="shared" si="2"/>
        <v>798.70461301256591</v>
      </c>
      <c r="AI8" s="75">
        <f>PXIL!H8</f>
        <v>0</v>
      </c>
      <c r="AJ8" s="75">
        <f>PXIL!N8</f>
        <v>0</v>
      </c>
      <c r="AK8" s="75">
        <f>RTM_IEX!H8</f>
        <v>46.23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15.348387096774195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663.5232786502329</v>
      </c>
      <c r="P9" s="77">
        <v>58.87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11.19</v>
      </c>
      <c r="U9" s="78">
        <f>SUMPRODUCT(LTA!F9:AJ9,LTA!F$102:AJ$102,LTA!F$103:AJ$103)</f>
        <v>23.669999999999998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29.25</v>
      </c>
      <c r="AB9" s="117">
        <f>-STOA!N9</f>
        <v>-277.88</v>
      </c>
      <c r="AC9">
        <f t="shared" si="0"/>
        <v>11.053844734441299</v>
      </c>
      <c r="AD9">
        <f t="shared" si="1"/>
        <v>686.83782101256588</v>
      </c>
      <c r="AE9">
        <f>'IDT-1'!B9</f>
        <v>95</v>
      </c>
      <c r="AF9" s="26"/>
      <c r="AG9">
        <f t="shared" si="2"/>
        <v>781.83782101256588</v>
      </c>
      <c r="AI9" s="75">
        <f>PXIL!H9</f>
        <v>0</v>
      </c>
      <c r="AJ9" s="75">
        <f>PXIL!N9</f>
        <v>0</v>
      </c>
      <c r="AK9" s="75">
        <f>RTM_IEX!H9</f>
        <v>40.450000000000003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15.348387096774195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663.5232786502329</v>
      </c>
      <c r="P10" s="77">
        <v>58.87</v>
      </c>
      <c r="Q10" s="77">
        <v>33.85</v>
      </c>
      <c r="R10" s="80">
        <v>0</v>
      </c>
      <c r="S10" s="80">
        <v>0</v>
      </c>
      <c r="T10" s="78">
        <f>SUMPRODUCT(LTA!F10:AJ10,LTA!F$101:AJ$101,LTA!F$103:AJ$103)</f>
        <v>11.18</v>
      </c>
      <c r="U10" s="78">
        <f>SUMPRODUCT(LTA!F10:AJ10,LTA!F$102:AJ$102,LTA!F$103:AJ$103)</f>
        <v>24.61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29.25</v>
      </c>
      <c r="AB10" s="117">
        <f>-STOA!N10</f>
        <v>-277.88</v>
      </c>
      <c r="AC10">
        <f t="shared" si="0"/>
        <v>11.053580734441297</v>
      </c>
      <c r="AD10">
        <f t="shared" si="1"/>
        <v>686.80808501256581</v>
      </c>
      <c r="AE10">
        <f>'IDT-1'!B10</f>
        <v>87</v>
      </c>
      <c r="AF10" s="26"/>
      <c r="AG10">
        <f t="shared" si="2"/>
        <v>773.80808501256581</v>
      </c>
      <c r="AI10" s="75">
        <f>PXIL!H10</f>
        <v>0</v>
      </c>
      <c r="AJ10" s="75">
        <f>PXIL!N10</f>
        <v>0</v>
      </c>
      <c r="AK10" s="75">
        <f>RTM_IEX!H10</f>
        <v>39.49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15.348387096774195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665.47546306354184</v>
      </c>
      <c r="P11" s="77">
        <v>58.87</v>
      </c>
      <c r="Q11" s="77">
        <v>33.85</v>
      </c>
      <c r="R11" s="80">
        <v>0</v>
      </c>
      <c r="S11" s="80">
        <v>0</v>
      </c>
      <c r="T11" s="78">
        <f>SUMPRODUCT(LTA!F11:AJ11,LTA!F$101:AJ$101,LTA!F$103:AJ$103)</f>
        <v>10.84</v>
      </c>
      <c r="U11" s="78">
        <f>SUMPRODUCT(LTA!F11:AJ11,LTA!F$102:AJ$102,LTA!F$103:AJ$103)</f>
        <v>21.27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29.25</v>
      </c>
      <c r="AB11" s="117">
        <f>-STOA!N11</f>
        <v>-277.88</v>
      </c>
      <c r="AC11">
        <f t="shared" si="0"/>
        <v>10.818023957278417</v>
      </c>
      <c r="AD11">
        <f t="shared" si="1"/>
        <v>660.2758262030377</v>
      </c>
      <c r="AE11">
        <f>'IDT-1'!B11</f>
        <v>79</v>
      </c>
      <c r="AF11" s="26"/>
      <c r="AG11">
        <f t="shared" si="2"/>
        <v>739.2758262030377</v>
      </c>
      <c r="AI11" s="75">
        <f>PXIL!H11</f>
        <v>0</v>
      </c>
      <c r="AJ11" s="75">
        <f>PXIL!N11</f>
        <v>0</v>
      </c>
      <c r="AK11" s="75">
        <f>RTM_IEX!H11</f>
        <v>14.45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15.348387096774195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665.47546306354184</v>
      </c>
      <c r="P12" s="77">
        <v>58.87</v>
      </c>
      <c r="Q12" s="77">
        <v>33.85</v>
      </c>
      <c r="R12" s="80">
        <v>0</v>
      </c>
      <c r="S12" s="80">
        <v>0</v>
      </c>
      <c r="T12" s="78">
        <f>SUMPRODUCT(LTA!F12:AJ12,LTA!F$101:AJ$101,LTA!F$103:AJ$103)</f>
        <v>10.62</v>
      </c>
      <c r="U12" s="78">
        <f>SUMPRODUCT(LTA!F12:AJ12,LTA!F$102:AJ$102,LTA!F$103:AJ$103)</f>
        <v>21.11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29.25</v>
      </c>
      <c r="AB12" s="117">
        <f>-STOA!N12</f>
        <v>-277.88</v>
      </c>
      <c r="AC12">
        <f t="shared" si="0"/>
        <v>10.797695957278416</v>
      </c>
      <c r="AD12">
        <f t="shared" si="1"/>
        <v>657.9861542030377</v>
      </c>
      <c r="AE12">
        <f>'IDT-1'!B12</f>
        <v>76</v>
      </c>
      <c r="AF12" s="26"/>
      <c r="AG12">
        <f t="shared" si="2"/>
        <v>733.9861542030377</v>
      </c>
      <c r="AI12" s="75">
        <f>PXIL!H12</f>
        <v>0</v>
      </c>
      <c r="AJ12" s="75">
        <f>PXIL!N12</f>
        <v>0</v>
      </c>
      <c r="AK12" s="75">
        <f>RTM_IEX!H12</f>
        <v>12.52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15.348387096774195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663.14029639474177</v>
      </c>
      <c r="P13" s="77">
        <v>58.87</v>
      </c>
      <c r="Q13" s="77">
        <v>33.85</v>
      </c>
      <c r="R13" s="80">
        <v>0</v>
      </c>
      <c r="S13" s="80">
        <v>0</v>
      </c>
      <c r="T13" s="78">
        <f>SUMPRODUCT(LTA!F13:AJ13,LTA!F$101:AJ$101,LTA!F$103:AJ$103)</f>
        <v>10.489999999999998</v>
      </c>
      <c r="U13" s="78">
        <f>SUMPRODUCT(LTA!F13:AJ13,LTA!F$102:AJ$102,LTA!F$103:AJ$103)</f>
        <v>21.43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29.25</v>
      </c>
      <c r="AB13" s="117">
        <f>-STOA!N13</f>
        <v>-277.88</v>
      </c>
      <c r="AC13">
        <f t="shared" si="0"/>
        <v>10.668642490592976</v>
      </c>
      <c r="AD13">
        <f t="shared" si="1"/>
        <v>643.45004100092297</v>
      </c>
      <c r="AE13">
        <f>'IDT-1'!B13</f>
        <v>71</v>
      </c>
      <c r="AF13" s="26"/>
      <c r="AG13">
        <f t="shared" si="2"/>
        <v>714.45004100092297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15.348387096774195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663.13985438955262</v>
      </c>
      <c r="P14" s="77">
        <v>58.87</v>
      </c>
      <c r="Q14" s="77">
        <v>33.85</v>
      </c>
      <c r="R14" s="80">
        <v>0</v>
      </c>
      <c r="S14" s="80">
        <v>0</v>
      </c>
      <c r="T14" s="78">
        <f>SUMPRODUCT(LTA!F14:AJ14,LTA!F$101:AJ$101,LTA!F$103:AJ$103)</f>
        <v>10.280000000000001</v>
      </c>
      <c r="U14" s="78">
        <f>SUMPRODUCT(LTA!F14:AJ14,LTA!F$102:AJ$102,LTA!F$103:AJ$103)</f>
        <v>21.34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29.25</v>
      </c>
      <c r="AB14" s="117">
        <f>-STOA!N14</f>
        <v>-277.88</v>
      </c>
      <c r="AC14">
        <f t="shared" si="0"/>
        <v>10.665998600947312</v>
      </c>
      <c r="AD14">
        <f t="shared" si="1"/>
        <v>643.15224288537956</v>
      </c>
      <c r="AE14">
        <f>'IDT-1'!B14</f>
        <v>69</v>
      </c>
      <c r="AF14" s="26"/>
      <c r="AG14">
        <f t="shared" si="2"/>
        <v>712.15224288537956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15.348387096774195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79.709999999999994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663.14024454366154</v>
      </c>
      <c r="P15" s="77">
        <v>58.87</v>
      </c>
      <c r="Q15" s="77">
        <v>33.85</v>
      </c>
      <c r="R15" s="80">
        <v>0</v>
      </c>
      <c r="S15" s="80">
        <v>0</v>
      </c>
      <c r="T15" s="78">
        <f>SUMPRODUCT(LTA!F15:AJ15,LTA!F$101:AJ$101,LTA!F$103:AJ$103)</f>
        <v>10.65</v>
      </c>
      <c r="U15" s="78">
        <f>SUMPRODUCT(LTA!F15:AJ15,LTA!F$102:AJ$102,LTA!F$103:AJ$103)</f>
        <v>21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29.25</v>
      </c>
      <c r="AB15" s="117">
        <f>-STOA!N15</f>
        <v>-177.88</v>
      </c>
      <c r="AC15">
        <f t="shared" si="0"/>
        <v>9.6032452820839378</v>
      </c>
      <c r="AD15">
        <f t="shared" si="1"/>
        <v>724.3353863583518</v>
      </c>
      <c r="AE15">
        <f>'IDT-1'!B15</f>
        <v>0</v>
      </c>
      <c r="AF15" s="26"/>
      <c r="AG15">
        <f t="shared" si="2"/>
        <v>724.3353863583518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15.348387096774195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79.709999999999994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663.14024454366154</v>
      </c>
      <c r="P16" s="77">
        <v>58.87</v>
      </c>
      <c r="Q16" s="77">
        <v>33.85</v>
      </c>
      <c r="R16" s="80">
        <v>0</v>
      </c>
      <c r="S16" s="80">
        <v>0</v>
      </c>
      <c r="T16" s="78">
        <f>SUMPRODUCT(LTA!F16:AJ16,LTA!F$101:AJ$101,LTA!F$103:AJ$103)</f>
        <v>11.09</v>
      </c>
      <c r="U16" s="78">
        <f>SUMPRODUCT(LTA!F16:AJ16,LTA!F$102:AJ$102,LTA!F$103:AJ$103)</f>
        <v>20.64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29.25</v>
      </c>
      <c r="AB16" s="117">
        <f>-STOA!N16</f>
        <v>-177.88</v>
      </c>
      <c r="AC16">
        <f t="shared" si="0"/>
        <v>9.6039492820839385</v>
      </c>
      <c r="AD16">
        <f t="shared" si="1"/>
        <v>724.4146823583518</v>
      </c>
      <c r="AE16">
        <f>'IDT-1'!B16</f>
        <v>0</v>
      </c>
      <c r="AF16" s="26"/>
      <c r="AG16">
        <f t="shared" si="2"/>
        <v>724.4146823583518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15.348387096774195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79.709999999999994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663.14079432893516</v>
      </c>
      <c r="P17" s="77">
        <v>58.87</v>
      </c>
      <c r="Q17" s="77">
        <v>33.85</v>
      </c>
      <c r="R17" s="80">
        <v>0</v>
      </c>
      <c r="S17" s="80">
        <v>0</v>
      </c>
      <c r="T17" s="78">
        <f>SUMPRODUCT(LTA!F17:AJ17,LTA!F$101:AJ$101,LTA!F$103:AJ$103)</f>
        <v>11.41</v>
      </c>
      <c r="U17" s="78">
        <f>SUMPRODUCT(LTA!F17:AJ17,LTA!F$102:AJ$102,LTA!F$103:AJ$103)</f>
        <v>23.88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29.25</v>
      </c>
      <c r="AB17" s="117">
        <f>-STOA!N17</f>
        <v>-177.88</v>
      </c>
      <c r="AC17">
        <f t="shared" si="0"/>
        <v>9.6776981201943446</v>
      </c>
      <c r="AD17">
        <f t="shared" si="1"/>
        <v>732.72148330551499</v>
      </c>
      <c r="AE17">
        <f>'IDT-1'!B17</f>
        <v>0</v>
      </c>
      <c r="AF17" s="26"/>
      <c r="AG17">
        <f t="shared" si="2"/>
        <v>732.72148330551499</v>
      </c>
      <c r="AI17" s="75">
        <f>PXIL!H17</f>
        <v>0</v>
      </c>
      <c r="AJ17" s="75">
        <f>PXIL!N17</f>
        <v>0</v>
      </c>
      <c r="AK17" s="75">
        <f>RTM_IEX!H17</f>
        <v>4.82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15.745658263305321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79.709999999999994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665.19256432733516</v>
      </c>
      <c r="P18" s="77">
        <v>58.87</v>
      </c>
      <c r="Q18" s="77">
        <v>33.85</v>
      </c>
      <c r="R18" s="80">
        <v>0</v>
      </c>
      <c r="S18" s="80">
        <v>0</v>
      </c>
      <c r="T18" s="78">
        <f>SUMPRODUCT(LTA!F18:AJ18,LTA!F$101:AJ$101,LTA!F$103:AJ$103)</f>
        <v>11.77</v>
      </c>
      <c r="U18" s="78">
        <f>SUMPRODUCT(LTA!F18:AJ18,LTA!F$102:AJ$102,LTA!F$103:AJ$103)</f>
        <v>23.27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29.25</v>
      </c>
      <c r="AB18" s="117">
        <f>-STOA!N18</f>
        <v>-177.88</v>
      </c>
      <c r="AC18">
        <f t="shared" si="0"/>
        <v>9.7393776824457401</v>
      </c>
      <c r="AD18">
        <f t="shared" si="1"/>
        <v>739.66884490819473</v>
      </c>
      <c r="AE18">
        <f>'IDT-1'!B18</f>
        <v>0</v>
      </c>
      <c r="AF18" s="26"/>
      <c r="AG18">
        <f t="shared" si="2"/>
        <v>739.66884490819473</v>
      </c>
      <c r="AI18" s="75">
        <f>PXIL!H18</f>
        <v>0</v>
      </c>
      <c r="AJ18" s="75">
        <f>PXIL!N18</f>
        <v>0</v>
      </c>
      <c r="AK18" s="75">
        <f>RTM_IEX!H18</f>
        <v>9.6300000000000008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15.745658263305321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667.69871140013527</v>
      </c>
      <c r="P19" s="77">
        <v>58.87</v>
      </c>
      <c r="Q19" s="77">
        <v>33.85</v>
      </c>
      <c r="R19" s="80">
        <v>0</v>
      </c>
      <c r="S19" s="80">
        <v>0</v>
      </c>
      <c r="T19" s="78">
        <f>SUMPRODUCT(LTA!F19:AJ19,LTA!F$101:AJ$101,LTA!F$103:AJ$103)</f>
        <v>11.17</v>
      </c>
      <c r="U19" s="78">
        <f>SUMPRODUCT(LTA!F19:AJ19,LTA!F$102:AJ$102,LTA!F$103:AJ$103)</f>
        <v>22.65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29.25</v>
      </c>
      <c r="AB19" s="117">
        <f>-STOA!N19</f>
        <v>-177.88</v>
      </c>
      <c r="AC19">
        <f t="shared" si="0"/>
        <v>9.9174557766863813</v>
      </c>
      <c r="AD19">
        <f t="shared" si="1"/>
        <v>759.72691388675412</v>
      </c>
      <c r="AE19">
        <f>'IDT-1'!B19</f>
        <v>0</v>
      </c>
      <c r="AF19" s="26"/>
      <c r="AG19">
        <f t="shared" si="2"/>
        <v>759.72691388675412</v>
      </c>
      <c r="AI19" s="75">
        <f>PXIL!H19</f>
        <v>0</v>
      </c>
      <c r="AJ19" s="75">
        <f>PXIL!N19</f>
        <v>0</v>
      </c>
      <c r="AK19" s="75">
        <f>RTM_IEX!H19</f>
        <v>8.67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15.745658263305321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667.69832082768266</v>
      </c>
      <c r="P20" s="77">
        <v>58.87</v>
      </c>
      <c r="Q20" s="77">
        <v>33.85</v>
      </c>
      <c r="R20" s="80">
        <v>0</v>
      </c>
      <c r="S20" s="80">
        <v>0</v>
      </c>
      <c r="T20" s="78">
        <f>SUMPRODUCT(LTA!F20:AJ20,LTA!F$101:AJ$101,LTA!F$103:AJ$103)</f>
        <v>10.64</v>
      </c>
      <c r="U20" s="78">
        <f>SUMPRODUCT(LTA!F20:AJ20,LTA!F$102:AJ$102,LTA!F$103:AJ$103)</f>
        <v>21.59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29.25</v>
      </c>
      <c r="AB20" s="117">
        <f>-STOA!N20</f>
        <v>-177.88</v>
      </c>
      <c r="AC20">
        <f t="shared" si="0"/>
        <v>9.9119083396488001</v>
      </c>
      <c r="AD20">
        <f t="shared" si="1"/>
        <v>759.10207075133928</v>
      </c>
      <c r="AE20">
        <f>'IDT-1'!B20</f>
        <v>18</v>
      </c>
      <c r="AF20" s="26"/>
      <c r="AG20">
        <f t="shared" si="2"/>
        <v>777.10207075133928</v>
      </c>
      <c r="AI20" s="75">
        <f>PXIL!H20</f>
        <v>0</v>
      </c>
      <c r="AJ20" s="75">
        <f>PXIL!N20</f>
        <v>0</v>
      </c>
      <c r="AK20" s="75">
        <f>RTM_IEX!H20</f>
        <v>9.6300000000000008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15.745658263305321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667.65429715208256</v>
      </c>
      <c r="P21" s="77">
        <v>58.87</v>
      </c>
      <c r="Q21" s="77">
        <v>33.85</v>
      </c>
      <c r="R21" s="80">
        <v>0</v>
      </c>
      <c r="S21" s="80">
        <v>0</v>
      </c>
      <c r="T21" s="78">
        <f>SUMPRODUCT(LTA!F21:AJ21,LTA!F$101:AJ$101,LTA!F$103:AJ$103)</f>
        <v>10.029999999999999</v>
      </c>
      <c r="U21" s="78">
        <f>SUMPRODUCT(LTA!F21:AJ21,LTA!F$102:AJ$102,LTA!F$103:AJ$103)</f>
        <v>26.9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29.25</v>
      </c>
      <c r="AB21" s="117">
        <f>-STOA!N21</f>
        <v>-177.88</v>
      </c>
      <c r="AC21">
        <f t="shared" si="0"/>
        <v>10.037624931303517</v>
      </c>
      <c r="AD21">
        <f t="shared" si="1"/>
        <v>773.26233048408437</v>
      </c>
      <c r="AE21">
        <f>'IDT-1'!B21</f>
        <v>35</v>
      </c>
      <c r="AF21" s="26"/>
      <c r="AG21">
        <f t="shared" si="2"/>
        <v>808.26233048408437</v>
      </c>
      <c r="AI21" s="75">
        <f>PXIL!H21</f>
        <v>0</v>
      </c>
      <c r="AJ21" s="75">
        <f>PXIL!N21</f>
        <v>0</v>
      </c>
      <c r="AK21" s="75">
        <f>RTM_IEX!H21</f>
        <v>19.260000000000002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15.745658263305321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675.75109238394089</v>
      </c>
      <c r="P22" s="77">
        <v>58.87</v>
      </c>
      <c r="Q22" s="77">
        <v>33.85</v>
      </c>
      <c r="R22" s="80">
        <v>0</v>
      </c>
      <c r="S22" s="80">
        <v>0</v>
      </c>
      <c r="T22" s="78">
        <f>SUMPRODUCT(LTA!F22:AJ22,LTA!F$101:AJ$101,LTA!F$103:AJ$103)</f>
        <v>9.4700000000000006</v>
      </c>
      <c r="U22" s="78">
        <f>SUMPRODUCT(LTA!F22:AJ22,LTA!F$102:AJ$102,LTA!F$103:AJ$103)</f>
        <v>25.15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29.25</v>
      </c>
      <c r="AB22" s="117">
        <f>-STOA!N22</f>
        <v>-177.88</v>
      </c>
      <c r="AC22">
        <f t="shared" si="0"/>
        <v>10.063204729343871</v>
      </c>
      <c r="AD22">
        <f t="shared" si="1"/>
        <v>776.14354591790243</v>
      </c>
      <c r="AE22">
        <f>'IDT-1'!B22</f>
        <v>58</v>
      </c>
      <c r="AF22" s="26"/>
      <c r="AG22">
        <f t="shared" si="2"/>
        <v>834.14354591790243</v>
      </c>
      <c r="AI22" s="75">
        <f>PXIL!H22</f>
        <v>0</v>
      </c>
      <c r="AJ22" s="75">
        <f>PXIL!N22</f>
        <v>0</v>
      </c>
      <c r="AK22" s="75">
        <f>RTM_IEX!H22</f>
        <v>16.38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15.348387096774195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679.89931604770197</v>
      </c>
      <c r="P23" s="77">
        <v>58.87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8.35</v>
      </c>
      <c r="U23" s="78">
        <f>SUMPRODUCT(LTA!F23:AJ23,LTA!F$102:AJ$102,LTA!F$103:AJ$103)</f>
        <v>24.01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29.25</v>
      </c>
      <c r="AB23" s="117">
        <f>-STOA!N23</f>
        <v>-177.88</v>
      </c>
      <c r="AC23">
        <f t="shared" si="0"/>
        <v>9.991493111319496</v>
      </c>
      <c r="AD23">
        <f t="shared" si="1"/>
        <v>768.06621003315672</v>
      </c>
      <c r="AE23">
        <f>'IDT-1'!B23</f>
        <v>107</v>
      </c>
      <c r="AF23" s="26"/>
      <c r="AG23">
        <f t="shared" si="2"/>
        <v>875.06621003315672</v>
      </c>
      <c r="AI23" s="75">
        <f>PXIL!H23</f>
        <v>0</v>
      </c>
      <c r="AJ23" s="75">
        <f>PXIL!N23</f>
        <v>0</v>
      </c>
      <c r="AK23" s="75">
        <f>RTM_IEX!H23</f>
        <v>6.74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15.348387096774195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695.85850595358397</v>
      </c>
      <c r="P24" s="77">
        <v>58.87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6.99</v>
      </c>
      <c r="U24" s="78">
        <f>SUMPRODUCT(LTA!F24:AJ24,LTA!F$102:AJ$102,LTA!F$103:AJ$103)</f>
        <v>22.93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29.25</v>
      </c>
      <c r="AB24" s="117">
        <f>-STOA!N24</f>
        <v>-177.88</v>
      </c>
      <c r="AC24">
        <f t="shared" si="0"/>
        <v>10.118997982491257</v>
      </c>
      <c r="AD24">
        <f t="shared" si="1"/>
        <v>782.42789506786698</v>
      </c>
      <c r="AE24">
        <f>'IDT-1'!B24</f>
        <v>151</v>
      </c>
      <c r="AF24" s="26"/>
      <c r="AG24">
        <f t="shared" si="2"/>
        <v>933.42789506786698</v>
      </c>
      <c r="AI24" s="75">
        <f>PXIL!H24</f>
        <v>0</v>
      </c>
      <c r="AJ24" s="75">
        <f>PXIL!N24</f>
        <v>0</v>
      </c>
      <c r="AK24" s="75">
        <f>RTM_IEX!H24</f>
        <v>7.71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15.348387096774195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109.24000000000001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714.11995948314109</v>
      </c>
      <c r="P25" s="77">
        <v>58.87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5.8100000000000005</v>
      </c>
      <c r="U25" s="78">
        <f>SUMPRODUCT(LTA!F25:AJ25,LTA!F$102:AJ$102,LTA!F$103:AJ$103)</f>
        <v>22.25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29.25</v>
      </c>
      <c r="AB25" s="117">
        <f>-STOA!N25</f>
        <v>-177.88</v>
      </c>
      <c r="AC25">
        <f t="shared" si="0"/>
        <v>10.31565128364014</v>
      </c>
      <c r="AD25">
        <f t="shared" si="1"/>
        <v>796.54269529627516</v>
      </c>
      <c r="AE25">
        <f>'IDT-1'!B25</f>
        <v>191</v>
      </c>
      <c r="AF25" s="26"/>
      <c r="AG25">
        <f t="shared" si="2"/>
        <v>987.54269529627516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15.348387096774195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109.10000000000001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725.6005994099412</v>
      </c>
      <c r="P26" s="77">
        <v>58.87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4.6399999999999997</v>
      </c>
      <c r="U26" s="78">
        <f>SUMPRODUCT(LTA!F26:AJ26,LTA!F$102:AJ$102,LTA!F$103:AJ$103)</f>
        <v>20.81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29.25</v>
      </c>
      <c r="AB26" s="117">
        <f>-STOA!N26</f>
        <v>-177.88</v>
      </c>
      <c r="AC26">
        <f t="shared" si="0"/>
        <v>10.356968404907199</v>
      </c>
      <c r="AD26">
        <f t="shared" si="1"/>
        <v>809.23201810180819</v>
      </c>
      <c r="AE26">
        <f>'IDT-1'!B26</f>
        <v>243</v>
      </c>
      <c r="AF26" s="26"/>
      <c r="AG26">
        <f t="shared" si="2"/>
        <v>1052.2320181018081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15.348387096774195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102.38000000000001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740.1300578063333</v>
      </c>
      <c r="P27" s="77">
        <v>58.87</v>
      </c>
      <c r="Q27" s="77">
        <v>33.85</v>
      </c>
      <c r="R27" s="80">
        <v>0.92999999999999994</v>
      </c>
      <c r="S27" s="80">
        <v>0</v>
      </c>
      <c r="T27" s="78">
        <f>SUMPRODUCT(LTA!F27:AJ27,LTA!F$101:AJ$101,LTA!F$103:AJ$103)</f>
        <v>4.9300000000000006</v>
      </c>
      <c r="U27" s="78">
        <f>SUMPRODUCT(LTA!F27:AJ27,LTA!F$102:AJ$102,LTA!F$103:AJ$103)</f>
        <v>20.329999999999998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206.42</v>
      </c>
      <c r="AB27" s="117">
        <f>-STOA!N27</f>
        <v>-372.92999999999995</v>
      </c>
      <c r="AC27">
        <f t="shared" si="0"/>
        <v>13.960314411999647</v>
      </c>
      <c r="AD27">
        <f t="shared" si="1"/>
        <v>823.26813049110785</v>
      </c>
      <c r="AE27">
        <f>'IDT-1'!B27</f>
        <v>307</v>
      </c>
      <c r="AF27" s="26"/>
      <c r="AG27">
        <f t="shared" si="2"/>
        <v>1130.268130491108</v>
      </c>
      <c r="AI27" s="75">
        <f>PXIL!H27</f>
        <v>0</v>
      </c>
      <c r="AJ27" s="75">
        <f>PXIL!N27</f>
        <v>0</v>
      </c>
      <c r="AK27" s="75">
        <f>RTM_IEX!H27</f>
        <v>26.97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15.348387096774195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102.33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774.19248505133328</v>
      </c>
      <c r="P28" s="77">
        <v>58.87</v>
      </c>
      <c r="Q28" s="77">
        <v>33.85</v>
      </c>
      <c r="R28" s="80">
        <v>7.6399999999999979</v>
      </c>
      <c r="S28" s="80">
        <v>0</v>
      </c>
      <c r="T28" s="78">
        <f>SUMPRODUCT(LTA!F28:AJ28,LTA!F$101:AJ$101,LTA!F$103:AJ$103)</f>
        <v>4.96</v>
      </c>
      <c r="U28" s="78">
        <f>SUMPRODUCT(LTA!F28:AJ28,LTA!F$102:AJ$102,LTA!F$103:AJ$103)</f>
        <v>20.86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12.52</v>
      </c>
      <c r="Z28" s="75">
        <f>IEX!N28</f>
        <v>0</v>
      </c>
      <c r="AA28" s="117">
        <f>STOA!H28</f>
        <v>232.42999999999998</v>
      </c>
      <c r="AB28" s="117">
        <f>-STOA!N28</f>
        <v>-372.92999999999995</v>
      </c>
      <c r="AC28">
        <f t="shared" si="0"/>
        <v>14.738959771755647</v>
      </c>
      <c r="AD28">
        <f t="shared" si="1"/>
        <v>910.97191237635207</v>
      </c>
      <c r="AE28">
        <f>'IDT-1'!B28</f>
        <v>301.88499999999999</v>
      </c>
      <c r="AF28" s="26"/>
      <c r="AG28">
        <f t="shared" si="2"/>
        <v>1212.8569123763521</v>
      </c>
      <c r="AI28" s="75">
        <f>PXIL!H28</f>
        <v>0</v>
      </c>
      <c r="AJ28" s="75">
        <f>PXIL!N28</f>
        <v>0</v>
      </c>
      <c r="AK28" s="75">
        <f>RTM_IEX!H28</f>
        <v>35.64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15.348387096774195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817.94674063083335</v>
      </c>
      <c r="P29" s="77">
        <v>58.87</v>
      </c>
      <c r="Q29" s="77">
        <v>33.85</v>
      </c>
      <c r="R29" s="80">
        <v>9.7547982283464556</v>
      </c>
      <c r="S29" s="80">
        <v>0</v>
      </c>
      <c r="T29" s="78">
        <f>SUMPRODUCT(LTA!F29:AJ29,LTA!F$101:AJ$101,LTA!F$103:AJ$103)</f>
        <v>5.26</v>
      </c>
      <c r="U29" s="78">
        <f>SUMPRODUCT(LTA!F29:AJ29,LTA!F$102:AJ$102,LTA!F$103:AJ$103)</f>
        <v>21.27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541.62</v>
      </c>
      <c r="AB29" s="117">
        <f>-STOA!N29</f>
        <v>-372.92999999999995</v>
      </c>
      <c r="AC29">
        <f t="shared" si="0"/>
        <v>17.784895445264695</v>
      </c>
      <c r="AD29">
        <f t="shared" si="1"/>
        <v>1254.0550305106892</v>
      </c>
      <c r="AE29">
        <f>'IDT-1'!B29</f>
        <v>21</v>
      </c>
      <c r="AF29" s="26"/>
      <c r="AG29">
        <f t="shared" si="2"/>
        <v>1275.0550305106892</v>
      </c>
      <c r="AI29" s="75">
        <f>PXIL!H29</f>
        <v>0</v>
      </c>
      <c r="AJ29" s="75">
        <f>PXIL!N29</f>
        <v>0</v>
      </c>
      <c r="AK29" s="75">
        <f>RTM_IEX!H29</f>
        <v>38.53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15.348387096774195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102.29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817.94674063083335</v>
      </c>
      <c r="P30" s="77">
        <v>58.87</v>
      </c>
      <c r="Q30" s="77">
        <v>33.85</v>
      </c>
      <c r="R30" s="80">
        <v>16.71</v>
      </c>
      <c r="S30" s="80">
        <v>0</v>
      </c>
      <c r="T30" s="78">
        <f>SUMPRODUCT(LTA!F30:AJ30,LTA!F$101:AJ$101,LTA!F$103:AJ$103)</f>
        <v>5.58</v>
      </c>
      <c r="U30" s="78">
        <f>SUMPRODUCT(LTA!F30:AJ30,LTA!F$102:AJ$102,LTA!F$103:AJ$103)</f>
        <v>21.9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592.66999999999996</v>
      </c>
      <c r="AB30" s="117">
        <f>-STOA!N30</f>
        <v>-372.92999999999995</v>
      </c>
      <c r="AC30">
        <f t="shared" si="0"/>
        <v>18.328869220855246</v>
      </c>
      <c r="AD30">
        <f t="shared" si="1"/>
        <v>1315.3262585067523</v>
      </c>
      <c r="AE30">
        <f>'IDT-1'!B30</f>
        <v>10</v>
      </c>
      <c r="AF30" s="26"/>
      <c r="AG30">
        <f t="shared" si="2"/>
        <v>1325.3262585067523</v>
      </c>
      <c r="AI30" s="75">
        <f>PXIL!H30</f>
        <v>0</v>
      </c>
      <c r="AJ30" s="75">
        <f>PXIL!N30</f>
        <v>0</v>
      </c>
      <c r="AK30" s="75">
        <f>RTM_IEX!H30</f>
        <v>41.42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15.348387096774195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102.27000000000001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815.34061874523331</v>
      </c>
      <c r="P31" s="77">
        <v>58.87</v>
      </c>
      <c r="Q31" s="77">
        <v>33.85</v>
      </c>
      <c r="R31" s="80">
        <v>22.47</v>
      </c>
      <c r="S31" s="80">
        <v>0</v>
      </c>
      <c r="T31" s="78">
        <f>SUMPRODUCT(LTA!F31:AJ31,LTA!F$101:AJ$101,LTA!F$103:AJ$103)</f>
        <v>6.73</v>
      </c>
      <c r="U31" s="78">
        <f>SUMPRODUCT(LTA!F31:AJ31,LTA!F$102:AJ$102,LTA!F$103:AJ$103)</f>
        <v>22.14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590.11</v>
      </c>
      <c r="AB31" s="117">
        <f>-STOA!N31</f>
        <v>-372.92999999999995</v>
      </c>
      <c r="AC31">
        <f t="shared" si="0"/>
        <v>18.227439348261971</v>
      </c>
      <c r="AD31">
        <f t="shared" si="1"/>
        <v>1303.901566493746</v>
      </c>
      <c r="AE31">
        <f>'IDT-1'!B31</f>
        <v>33</v>
      </c>
      <c r="AF31" s="26"/>
      <c r="AG31">
        <f t="shared" si="2"/>
        <v>1336.901566493746</v>
      </c>
      <c r="AI31" s="75">
        <f>PXIL!H31</f>
        <v>0</v>
      </c>
      <c r="AJ31" s="75">
        <f>PXIL!N31</f>
        <v>0</v>
      </c>
      <c r="AK31" s="75">
        <f>RTM_IEX!H31</f>
        <v>27.93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15.348387096774195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102.28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815.34061874523331</v>
      </c>
      <c r="P32" s="77">
        <v>58.87</v>
      </c>
      <c r="Q32" s="77">
        <v>33.85</v>
      </c>
      <c r="R32" s="80">
        <v>32.04</v>
      </c>
      <c r="S32" s="80">
        <v>0</v>
      </c>
      <c r="T32" s="78">
        <f>SUMPRODUCT(LTA!F32:AJ32,LTA!F$101:AJ$101,LTA!F$103:AJ$103)</f>
        <v>14.019999999999998</v>
      </c>
      <c r="U32" s="78">
        <f>SUMPRODUCT(LTA!F32:AJ32,LTA!F$102:AJ$102,LTA!F$103:AJ$103)</f>
        <v>21.97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591.59</v>
      </c>
      <c r="AB32" s="117">
        <f>-STOA!N32</f>
        <v>-372.92999999999995</v>
      </c>
      <c r="AC32">
        <f t="shared" si="0"/>
        <v>18.548463348261969</v>
      </c>
      <c r="AD32">
        <f t="shared" si="1"/>
        <v>1340.0605424937457</v>
      </c>
      <c r="AE32">
        <f>'IDT-1'!B32</f>
        <v>23</v>
      </c>
      <c r="AF32" s="26"/>
      <c r="AG32">
        <f t="shared" si="2"/>
        <v>1363.0605424937457</v>
      </c>
      <c r="AI32" s="75">
        <f>PXIL!H32</f>
        <v>0</v>
      </c>
      <c r="AJ32" s="75">
        <f>PXIL!N32</f>
        <v>0</v>
      </c>
      <c r="AK32" s="75">
        <f>RTM_IEX!H32</f>
        <v>46.23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15.348387096774195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102.31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815.80765216683335</v>
      </c>
      <c r="P33" s="77">
        <v>58.87</v>
      </c>
      <c r="Q33" s="77">
        <v>33.85</v>
      </c>
      <c r="R33" s="80">
        <v>39.5</v>
      </c>
      <c r="S33" s="80">
        <v>0</v>
      </c>
      <c r="T33" s="78">
        <f>SUMPRODUCT(LTA!F33:AJ33,LTA!F$101:AJ$101,LTA!F$103:AJ$103)</f>
        <v>27.060000000000002</v>
      </c>
      <c r="U33" s="78">
        <f>SUMPRODUCT(LTA!F33:AJ33,LTA!F$102:AJ$102,LTA!F$103:AJ$103)</f>
        <v>18.8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593.07000000000005</v>
      </c>
      <c r="AB33" s="117">
        <f>-STOA!N33</f>
        <v>-372.92999999999995</v>
      </c>
      <c r="AC33">
        <f t="shared" si="0"/>
        <v>18.718453242372046</v>
      </c>
      <c r="AD33">
        <f t="shared" si="1"/>
        <v>1359.2075860212356</v>
      </c>
      <c r="AE33">
        <f>'IDT-1'!B33</f>
        <v>9</v>
      </c>
      <c r="AF33" s="26"/>
      <c r="AG33">
        <f t="shared" si="2"/>
        <v>1368.2075860212356</v>
      </c>
      <c r="AI33" s="75">
        <f>PXIL!H33</f>
        <v>0</v>
      </c>
      <c r="AJ33" s="75">
        <f>PXIL!N33</f>
        <v>0</v>
      </c>
      <c r="AK33" s="75">
        <f>RTM_IEX!H33</f>
        <v>46.24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15.348387096774195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102.35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810.62855979533333</v>
      </c>
      <c r="P34" s="77">
        <v>58.87</v>
      </c>
      <c r="Q34" s="77">
        <v>33.85</v>
      </c>
      <c r="R34" s="80">
        <v>42</v>
      </c>
      <c r="S34" s="80">
        <v>0</v>
      </c>
      <c r="T34" s="78">
        <f>SUMPRODUCT(LTA!F34:AJ34,LTA!F$101:AJ$101,LTA!F$103:AJ$103)</f>
        <v>53.039999999999992</v>
      </c>
      <c r="U34" s="78">
        <f>SUMPRODUCT(LTA!F34:AJ34,LTA!F$102:AJ$102,LTA!F$103:AJ$103)</f>
        <v>18.14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600.09</v>
      </c>
      <c r="AB34" s="117">
        <f>-STOA!N34</f>
        <v>-372.92999999999995</v>
      </c>
      <c r="AC34">
        <f t="shared" si="0"/>
        <v>18.878093229502852</v>
      </c>
      <c r="AD34">
        <f t="shared" si="1"/>
        <v>1377.1888536626052</v>
      </c>
      <c r="AE34">
        <f>'IDT-1'!B34</f>
        <v>0</v>
      </c>
      <c r="AF34" s="26"/>
      <c r="AG34">
        <f t="shared" si="2"/>
        <v>1377.1888536626052</v>
      </c>
      <c r="AI34" s="75">
        <f>PXIL!H34</f>
        <v>0</v>
      </c>
      <c r="AJ34" s="75">
        <f>PXIL!N34</f>
        <v>0</v>
      </c>
      <c r="AK34" s="75">
        <f>RTM_IEX!H34</f>
        <v>34.68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15.348387096774195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806.96062471313337</v>
      </c>
      <c r="P35" s="77">
        <v>58.87</v>
      </c>
      <c r="Q35" s="77">
        <v>33.85</v>
      </c>
      <c r="R35" s="80">
        <v>46.5</v>
      </c>
      <c r="S35" s="80">
        <v>0</v>
      </c>
      <c r="T35" s="78">
        <f>SUMPRODUCT(LTA!F35:AJ35,LTA!F$101:AJ$101,LTA!F$103:AJ$103)</f>
        <v>82.21</v>
      </c>
      <c r="U35" s="78">
        <f>SUMPRODUCT(LTA!F35:AJ35,LTA!F$102:AJ$102,LTA!F$103:AJ$103)</f>
        <v>16.64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572</v>
      </c>
      <c r="AB35" s="117">
        <f>-STOA!N35</f>
        <v>-372.92999999999995</v>
      </c>
      <c r="AC35">
        <f t="shared" si="0"/>
        <v>19.026039400779492</v>
      </c>
      <c r="AD35">
        <f t="shared" si="1"/>
        <v>1393.8529724091284</v>
      </c>
      <c r="AE35">
        <f>'IDT-1'!B35</f>
        <v>5</v>
      </c>
      <c r="AF35" s="26"/>
      <c r="AG35">
        <f t="shared" si="2"/>
        <v>1398.8529724091284</v>
      </c>
      <c r="AI35" s="75">
        <f>PXIL!H35</f>
        <v>0</v>
      </c>
      <c r="AJ35" s="75">
        <f>PXIL!N35</f>
        <v>0</v>
      </c>
      <c r="AK35" s="75">
        <f>RTM_IEX!H35</f>
        <v>51.04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15.348387096774195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768.53136289373322</v>
      </c>
      <c r="P36" s="77">
        <v>58.87</v>
      </c>
      <c r="Q36" s="77">
        <v>33.85</v>
      </c>
      <c r="R36" s="80">
        <v>46.5</v>
      </c>
      <c r="S36" s="80">
        <v>0</v>
      </c>
      <c r="T36" s="78">
        <f>SUMPRODUCT(LTA!F36:AJ36,LTA!F$101:AJ$101,LTA!F$103:AJ$103)</f>
        <v>110.73</v>
      </c>
      <c r="U36" s="78">
        <f>SUMPRODUCT(LTA!F36:AJ36,LTA!F$102:AJ$102,LTA!F$103:AJ$103)</f>
        <v>15.51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556.72</v>
      </c>
      <c r="AB36" s="117">
        <f>-STOA!N36</f>
        <v>-372.92999999999995</v>
      </c>
      <c r="AC36">
        <f t="shared" si="0"/>
        <v>18.633565896768769</v>
      </c>
      <c r="AD36">
        <f t="shared" si="1"/>
        <v>1349.6461840937391</v>
      </c>
      <c r="AE36">
        <f>'IDT-1'!B36</f>
        <v>56</v>
      </c>
      <c r="AF36" s="26"/>
      <c r="AG36">
        <f t="shared" si="2"/>
        <v>1405.6461840937391</v>
      </c>
      <c r="AI36" s="75">
        <f>PXIL!H36</f>
        <v>0</v>
      </c>
      <c r="AJ36" s="75">
        <f>PXIL!N36</f>
        <v>0</v>
      </c>
      <c r="AK36" s="75">
        <f>RTM_IEX!H36</f>
        <v>32.75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15.348387096774195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102.44000000000001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752.43998453653342</v>
      </c>
      <c r="P37" s="77">
        <v>58.87</v>
      </c>
      <c r="Q37" s="77">
        <v>33.85</v>
      </c>
      <c r="R37" s="80">
        <v>46.5</v>
      </c>
      <c r="S37" s="80">
        <v>0</v>
      </c>
      <c r="T37" s="78">
        <f>SUMPRODUCT(LTA!F37:AJ37,LTA!F$101:AJ$101,LTA!F$103:AJ$103)</f>
        <v>145.84999999999997</v>
      </c>
      <c r="U37" s="78">
        <f>SUMPRODUCT(LTA!F37:AJ37,LTA!F$102:AJ$102,LTA!F$103:AJ$103)</f>
        <v>14.68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546.72</v>
      </c>
      <c r="AB37" s="117">
        <f>-STOA!N37</f>
        <v>-372.92999999999995</v>
      </c>
      <c r="AC37">
        <f t="shared" si="0"/>
        <v>18.511145767225411</v>
      </c>
      <c r="AD37">
        <f t="shared" si="1"/>
        <v>1335.8572258660822</v>
      </c>
      <c r="AE37">
        <f>'IDT-1'!B37</f>
        <v>56</v>
      </c>
      <c r="AF37" s="26"/>
      <c r="AG37">
        <f t="shared" si="2"/>
        <v>1391.8572258660822</v>
      </c>
      <c r="AI37" s="75">
        <f>PXIL!H37</f>
        <v>0</v>
      </c>
      <c r="AJ37" s="75">
        <f>PXIL!N37</f>
        <v>0</v>
      </c>
      <c r="AK37" s="75">
        <f>RTM_IEX!H37</f>
        <v>10.6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15.348387096774195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724.12055013363317</v>
      </c>
      <c r="P38" s="77">
        <v>58.87</v>
      </c>
      <c r="Q38" s="77">
        <v>33.85</v>
      </c>
      <c r="R38" s="80">
        <v>46.5</v>
      </c>
      <c r="S38" s="80">
        <v>0</v>
      </c>
      <c r="T38" s="78">
        <f>SUMPRODUCT(LTA!F38:AJ38,LTA!F$101:AJ$101,LTA!F$103:AJ$103)</f>
        <v>178.12</v>
      </c>
      <c r="U38" s="78">
        <f>SUMPRODUCT(LTA!F38:AJ38,LTA!F$102:AJ$102,LTA!F$103:AJ$103)</f>
        <v>14.3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506.00000000000006</v>
      </c>
      <c r="AB38" s="117">
        <f>-STOA!N38</f>
        <v>-372.92999999999995</v>
      </c>
      <c r="AC38">
        <f t="shared" si="0"/>
        <v>18.133718744479886</v>
      </c>
      <c r="AD38">
        <f t="shared" si="1"/>
        <v>1293.3452184859275</v>
      </c>
      <c r="AE38">
        <f>'IDT-1'!B38</f>
        <v>98</v>
      </c>
      <c r="AF38" s="26"/>
      <c r="AG38">
        <f t="shared" si="2"/>
        <v>1391.3452184859275</v>
      </c>
      <c r="AI38" s="75">
        <f>PXIL!H38</f>
        <v>0</v>
      </c>
      <c r="AJ38" s="75">
        <f>PXIL!N38</f>
        <v>0</v>
      </c>
      <c r="AK38" s="75">
        <f>RTM_IEX!H38</f>
        <v>4.82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15.348387096774195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102.50000000000001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716.85603455283319</v>
      </c>
      <c r="P39" s="77">
        <v>58.87</v>
      </c>
      <c r="Q39" s="77">
        <v>33.85</v>
      </c>
      <c r="R39" s="80">
        <v>46.5</v>
      </c>
      <c r="S39" s="80">
        <v>0</v>
      </c>
      <c r="T39" s="78">
        <f>SUMPRODUCT(LTA!F39:AJ39,LTA!F$101:AJ$101,LTA!F$103:AJ$103)</f>
        <v>209.15</v>
      </c>
      <c r="U39" s="78">
        <f>SUMPRODUCT(LTA!F39:AJ39,LTA!F$102:AJ$102,LTA!F$103:AJ$103)</f>
        <v>16.130000000000003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131.41999999999999</v>
      </c>
      <c r="Z39" s="75">
        <f>IEX!N39</f>
        <v>0</v>
      </c>
      <c r="AA39" s="117">
        <f>STOA!H39</f>
        <v>231.65</v>
      </c>
      <c r="AB39" s="117">
        <f>-STOA!N39</f>
        <v>-372.92999999999995</v>
      </c>
      <c r="AC39">
        <f t="shared" si="0"/>
        <v>17.287735007368848</v>
      </c>
      <c r="AD39">
        <f t="shared" si="1"/>
        <v>1198.0566866422389</v>
      </c>
      <c r="AE39">
        <f>'IDT-1'!B39</f>
        <v>214.71199999999999</v>
      </c>
      <c r="AF39" s="26"/>
      <c r="AG39">
        <f t="shared" si="2"/>
        <v>1412.7686866422389</v>
      </c>
      <c r="AI39" s="75">
        <f>PXIL!H39</f>
        <v>0</v>
      </c>
      <c r="AJ39" s="75">
        <f>PXIL!N39</f>
        <v>0</v>
      </c>
      <c r="AK39" s="75">
        <f>RTM_IEX!H39</f>
        <v>26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15.348387096774195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709.9334107546332</v>
      </c>
      <c r="P40" s="77">
        <v>58.87</v>
      </c>
      <c r="Q40" s="77">
        <v>33.85</v>
      </c>
      <c r="R40" s="80">
        <v>46.5</v>
      </c>
      <c r="S40" s="80">
        <v>0</v>
      </c>
      <c r="T40" s="78">
        <f>SUMPRODUCT(LTA!F40:AJ40,LTA!F$101:AJ$101,LTA!F$103:AJ$103)</f>
        <v>237.26999999999998</v>
      </c>
      <c r="U40" s="78">
        <f>SUMPRODUCT(LTA!F40:AJ40,LTA!F$102:AJ$102,LTA!F$103:AJ$103)</f>
        <v>15.66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107.57</v>
      </c>
      <c r="Z40" s="75">
        <f>IEX!N40</f>
        <v>0</v>
      </c>
      <c r="AA40" s="117">
        <f>STOA!H40</f>
        <v>231.65</v>
      </c>
      <c r="AB40" s="117">
        <f>-STOA!N40</f>
        <v>-372.92999999999995</v>
      </c>
      <c r="AC40">
        <f t="shared" si="0"/>
        <v>17.683447917944687</v>
      </c>
      <c r="AD40">
        <f t="shared" si="1"/>
        <v>1242.6283499334629</v>
      </c>
      <c r="AE40">
        <f>'IDT-1'!B40</f>
        <v>186.74799999999999</v>
      </c>
      <c r="AF40" s="26"/>
      <c r="AG40">
        <f t="shared" si="2"/>
        <v>1429.376349933463</v>
      </c>
      <c r="AI40" s="75">
        <f>PXIL!H40</f>
        <v>0</v>
      </c>
      <c r="AJ40" s="75">
        <f>PXIL!N40</f>
        <v>0</v>
      </c>
      <c r="AK40" s="75">
        <f>RTM_IEX!H40</f>
        <v>26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48.07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15.348387096774195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701.78444355919817</v>
      </c>
      <c r="P41" s="77">
        <v>58.87</v>
      </c>
      <c r="Q41" s="77">
        <v>33.85</v>
      </c>
      <c r="R41" s="80">
        <v>46.5</v>
      </c>
      <c r="S41" s="80">
        <v>0</v>
      </c>
      <c r="T41" s="78">
        <f>SUMPRODUCT(LTA!F41:AJ41,LTA!F$101:AJ$101,LTA!F$103:AJ$103)</f>
        <v>264.74</v>
      </c>
      <c r="U41" s="78">
        <f>SUMPRODUCT(LTA!F41:AJ41,LTA!F$102:AJ$102,LTA!F$103:AJ$103)</f>
        <v>15.35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151.84</v>
      </c>
      <c r="Z41" s="75">
        <f>IEX!N41</f>
        <v>0</v>
      </c>
      <c r="AA41" s="117">
        <f>STOA!H41</f>
        <v>249.15</v>
      </c>
      <c r="AB41" s="117">
        <f>-STOA!N41</f>
        <v>-372.92999999999995</v>
      </c>
      <c r="AC41">
        <f t="shared" si="0"/>
        <v>18.057193006624857</v>
      </c>
      <c r="AD41">
        <f t="shared" si="1"/>
        <v>1284.7256376493476</v>
      </c>
      <c r="AE41">
        <f>'IDT-1'!B41</f>
        <v>155.42599999999999</v>
      </c>
      <c r="AF41" s="26"/>
      <c r="AG41">
        <f t="shared" si="2"/>
        <v>1440.1516376493475</v>
      </c>
      <c r="AI41" s="75">
        <f>PXIL!H41</f>
        <v>0</v>
      </c>
      <c r="AJ41" s="75">
        <f>PXIL!N41</f>
        <v>0</v>
      </c>
      <c r="AK41" s="75">
        <f>RTM_IEX!H41</f>
        <v>3.85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31.89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15.348387096774195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696.90252642448183</v>
      </c>
      <c r="P42" s="77">
        <v>58.87</v>
      </c>
      <c r="Q42" s="77">
        <v>33.85</v>
      </c>
      <c r="R42" s="80">
        <v>46.5</v>
      </c>
      <c r="S42" s="80">
        <v>0</v>
      </c>
      <c r="T42" s="78">
        <f>SUMPRODUCT(LTA!F42:AJ42,LTA!F$101:AJ$101,LTA!F$103:AJ$103)</f>
        <v>290.09000000000003</v>
      </c>
      <c r="U42" s="78">
        <f>SUMPRODUCT(LTA!F42:AJ42,LTA!F$102:AJ$102,LTA!F$103:AJ$103)</f>
        <v>15.96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63.47</v>
      </c>
      <c r="Z42" s="75">
        <f>IEX!N42</f>
        <v>0</v>
      </c>
      <c r="AA42" s="117">
        <f>STOA!H42</f>
        <v>258.25</v>
      </c>
      <c r="AB42" s="117">
        <f>-STOA!N42</f>
        <v>-372.92999999999995</v>
      </c>
      <c r="AC42">
        <f t="shared" si="0"/>
        <v>18.240304135839356</v>
      </c>
      <c r="AD42">
        <f t="shared" si="1"/>
        <v>1305.3506093854169</v>
      </c>
      <c r="AE42">
        <f>'IDT-1'!B42</f>
        <v>143.726</v>
      </c>
      <c r="AF42" s="26"/>
      <c r="AG42">
        <f t="shared" si="2"/>
        <v>1449.0766093854168</v>
      </c>
      <c r="AI42" s="75">
        <f>PXIL!H42</f>
        <v>0</v>
      </c>
      <c r="AJ42" s="75">
        <f>PXIL!N42</f>
        <v>0</v>
      </c>
      <c r="AK42" s="75">
        <f>RTM_IEX!H42</f>
        <v>7.71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107.01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15.348387096774195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684.63635220538185</v>
      </c>
      <c r="P43" s="77">
        <v>58.87</v>
      </c>
      <c r="Q43" s="77">
        <v>33.85</v>
      </c>
      <c r="R43" s="80">
        <v>46.5</v>
      </c>
      <c r="S43" s="80">
        <v>0</v>
      </c>
      <c r="T43" s="78">
        <f>SUMPRODUCT(LTA!F43:AJ43,LTA!F$101:AJ$101,LTA!F$103:AJ$103)</f>
        <v>312.33999999999997</v>
      </c>
      <c r="U43" s="78">
        <f>SUMPRODUCT(LTA!F43:AJ43,LTA!F$102:AJ$102,LTA!F$103:AJ$103)</f>
        <v>15.9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250.16000000000003</v>
      </c>
      <c r="AB43" s="117">
        <f>-STOA!N43</f>
        <v>-372.92999999999995</v>
      </c>
      <c r="AC43">
        <f t="shared" si="0"/>
        <v>18.163425802711277</v>
      </c>
      <c r="AD43">
        <f t="shared" si="1"/>
        <v>1296.6913134994447</v>
      </c>
      <c r="AE43">
        <f>'IDT-1'!B43</f>
        <v>136.852</v>
      </c>
      <c r="AF43" s="26"/>
      <c r="AG43">
        <f t="shared" si="2"/>
        <v>1433.5433134994448</v>
      </c>
      <c r="AI43" s="75">
        <f>PXIL!H43</f>
        <v>0</v>
      </c>
      <c r="AJ43" s="75">
        <f>PXIL!N43</f>
        <v>0</v>
      </c>
      <c r="AK43" s="75">
        <f>RTM_IEX!H43</f>
        <v>31.78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135.81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15.348387096774195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683.20842755798185</v>
      </c>
      <c r="P44" s="77">
        <v>58.87</v>
      </c>
      <c r="Q44" s="77">
        <v>33.85</v>
      </c>
      <c r="R44" s="80">
        <v>46.5</v>
      </c>
      <c r="S44" s="80">
        <v>0</v>
      </c>
      <c r="T44" s="78">
        <f>SUMPRODUCT(LTA!F44:AJ44,LTA!F$101:AJ$101,LTA!F$103:AJ$103)</f>
        <v>335.04999999999995</v>
      </c>
      <c r="U44" s="78">
        <f>SUMPRODUCT(LTA!F44:AJ44,LTA!F$102:AJ$102,LTA!F$103:AJ$103)</f>
        <v>15.7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259.26</v>
      </c>
      <c r="AB44" s="117">
        <f>-STOA!N44</f>
        <v>-372.92999999999995</v>
      </c>
      <c r="AC44">
        <f t="shared" si="0"/>
        <v>18.378428065814155</v>
      </c>
      <c r="AD44">
        <f t="shared" si="1"/>
        <v>1320.908386588942</v>
      </c>
      <c r="AE44">
        <f>'IDT-1'!B44</f>
        <v>117.762</v>
      </c>
      <c r="AF44" s="26"/>
      <c r="AG44">
        <f t="shared" si="2"/>
        <v>1438.6703865889419</v>
      </c>
      <c r="AI44" s="75">
        <f>PXIL!H44</f>
        <v>0</v>
      </c>
      <c r="AJ44" s="75">
        <f>PXIL!N44</f>
        <v>0</v>
      </c>
      <c r="AK44" s="75">
        <f>RTM_IEX!H44</f>
        <v>33.71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128.11000000000001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15.348387096774195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102.97000000000001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674.23829262778179</v>
      </c>
      <c r="P45" s="77">
        <v>58.87</v>
      </c>
      <c r="Q45" s="77">
        <v>33.85</v>
      </c>
      <c r="R45" s="80">
        <v>46.5</v>
      </c>
      <c r="S45" s="80">
        <v>0</v>
      </c>
      <c r="T45" s="78">
        <f>SUMPRODUCT(LTA!F45:AJ45,LTA!F$101:AJ$101,LTA!F$103:AJ$103)</f>
        <v>354.22</v>
      </c>
      <c r="U45" s="78">
        <f>SUMPRODUCT(LTA!F45:AJ45,LTA!F$102:AJ$102,LTA!F$103:AJ$103)</f>
        <v>15.96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273.87</v>
      </c>
      <c r="AB45" s="117">
        <f>-STOA!N45</f>
        <v>-372.92999999999995</v>
      </c>
      <c r="AC45">
        <f t="shared" si="0"/>
        <v>18.356338878428396</v>
      </c>
      <c r="AD45">
        <f t="shared" si="1"/>
        <v>1318.4203408461276</v>
      </c>
      <c r="AE45">
        <f>'IDT-1'!B45</f>
        <v>123.003</v>
      </c>
      <c r="AF45" s="26"/>
      <c r="AG45">
        <f t="shared" si="2"/>
        <v>1441.4233408461275</v>
      </c>
      <c r="AI45" s="75">
        <f>PXIL!H45</f>
        <v>0</v>
      </c>
      <c r="AJ45" s="75">
        <f>PXIL!N45</f>
        <v>0</v>
      </c>
      <c r="AK45" s="75">
        <f>RTM_IEX!H45</f>
        <v>23.11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110.77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15.348387096774195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102.97000000000001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674.23829262778179</v>
      </c>
      <c r="P46" s="77">
        <v>58.87</v>
      </c>
      <c r="Q46" s="77">
        <v>33.85</v>
      </c>
      <c r="R46" s="80">
        <v>46.5</v>
      </c>
      <c r="S46" s="80">
        <v>0</v>
      </c>
      <c r="T46" s="78">
        <f>SUMPRODUCT(LTA!F46:AJ46,LTA!F$101:AJ$101,LTA!F$103:AJ$103)</f>
        <v>365.33</v>
      </c>
      <c r="U46" s="78">
        <f>SUMPRODUCT(LTA!F46:AJ46,LTA!F$102:AJ$102,LTA!F$103:AJ$103)</f>
        <v>16.099999999999998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281.81</v>
      </c>
      <c r="AB46" s="117">
        <f>-STOA!N46</f>
        <v>-372.92999999999995</v>
      </c>
      <c r="AC46">
        <f t="shared" si="0"/>
        <v>18.237098878428394</v>
      </c>
      <c r="AD46">
        <f t="shared" si="1"/>
        <v>1304.9895808461272</v>
      </c>
      <c r="AE46">
        <f>'IDT-1'!B46</f>
        <v>132.773</v>
      </c>
      <c r="AF46" s="26"/>
      <c r="AG46">
        <f t="shared" si="2"/>
        <v>1437.7625808461271</v>
      </c>
      <c r="AI46" s="75">
        <f>PXIL!H46</f>
        <v>0</v>
      </c>
      <c r="AJ46" s="75">
        <f>PXIL!N46</f>
        <v>0</v>
      </c>
      <c r="AK46" s="75">
        <f>RTM_IEX!H46</f>
        <v>24.08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77.06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14.95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102.97000000000001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674.23829262778179</v>
      </c>
      <c r="P47" s="77">
        <v>58.87</v>
      </c>
      <c r="Q47" s="77">
        <v>33.85</v>
      </c>
      <c r="R47" s="80">
        <v>46.5</v>
      </c>
      <c r="S47" s="80">
        <v>0</v>
      </c>
      <c r="T47" s="78">
        <f>SUMPRODUCT(LTA!F47:AJ47,LTA!F$101:AJ$101,LTA!F$103:AJ$103)</f>
        <v>367.77</v>
      </c>
      <c r="U47" s="78">
        <f>SUMPRODUCT(LTA!F47:AJ47,LTA!F$102:AJ$102,LTA!F$103:AJ$103)</f>
        <v>12.58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288.32</v>
      </c>
      <c r="AB47" s="117">
        <f>-STOA!N47</f>
        <v>-372.92999999999995</v>
      </c>
      <c r="AC47">
        <f t="shared" si="0"/>
        <v>18.060937071976781</v>
      </c>
      <c r="AD47">
        <f t="shared" si="1"/>
        <v>1285.1473555558048</v>
      </c>
      <c r="AE47">
        <f>'IDT-1'!B47</f>
        <v>136.47300000000001</v>
      </c>
      <c r="AF47" s="26"/>
      <c r="AG47">
        <f t="shared" si="2"/>
        <v>1421.6203555558047</v>
      </c>
      <c r="AI47" s="75">
        <f>PXIL!H47</f>
        <v>0</v>
      </c>
      <c r="AJ47" s="75">
        <f>PXIL!N47</f>
        <v>0</v>
      </c>
      <c r="AK47" s="75">
        <f>RTM_IEX!H47</f>
        <v>25.04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51.05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102.97000000000001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674.23829262778179</v>
      </c>
      <c r="P48" s="77">
        <v>58.87</v>
      </c>
      <c r="Q48" s="77">
        <v>33.85</v>
      </c>
      <c r="R48" s="80">
        <v>46.5</v>
      </c>
      <c r="S48" s="80">
        <v>0</v>
      </c>
      <c r="T48" s="78">
        <f>SUMPRODUCT(LTA!F48:AJ48,LTA!F$101:AJ$101,LTA!F$103:AJ$103)</f>
        <v>368.31</v>
      </c>
      <c r="U48" s="78">
        <f>SUMPRODUCT(LTA!F48:AJ48,LTA!F$102:AJ$102,LTA!F$103:AJ$103)</f>
        <v>12.54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294.45</v>
      </c>
      <c r="AB48" s="117">
        <f>-STOA!N48</f>
        <v>-372.92999999999995</v>
      </c>
      <c r="AC48">
        <f t="shared" si="0"/>
        <v>17.924361071976783</v>
      </c>
      <c r="AD48">
        <f t="shared" si="1"/>
        <v>1269.7639315558049</v>
      </c>
      <c r="AE48">
        <f>'IDT-1'!B48</f>
        <v>141.79300000000001</v>
      </c>
      <c r="AF48" s="26"/>
      <c r="AG48">
        <f t="shared" si="2"/>
        <v>1411.556931555805</v>
      </c>
      <c r="AI48" s="75">
        <f>PXIL!H48</f>
        <v>0</v>
      </c>
      <c r="AJ48" s="75">
        <f>PXIL!N48</f>
        <v>0</v>
      </c>
      <c r="AK48" s="75">
        <f>RTM_IEX!H48</f>
        <v>25.04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28.9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674.23829262778179</v>
      </c>
      <c r="P49" s="77">
        <v>58.87</v>
      </c>
      <c r="Q49" s="77">
        <v>33.85</v>
      </c>
      <c r="R49" s="80">
        <v>46.5</v>
      </c>
      <c r="S49" s="80">
        <v>0</v>
      </c>
      <c r="T49" s="78">
        <f>SUMPRODUCT(LTA!F49:AJ49,LTA!F$101:AJ$101,LTA!F$103:AJ$103)</f>
        <v>368.68</v>
      </c>
      <c r="U49" s="78">
        <f>SUMPRODUCT(LTA!F49:AJ49,LTA!F$102:AJ$102,LTA!F$103:AJ$103)</f>
        <v>12.59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301.26</v>
      </c>
      <c r="AB49" s="117">
        <f>-STOA!N49</f>
        <v>-372.92999999999995</v>
      </c>
      <c r="AC49">
        <f t="shared" si="0"/>
        <v>17.602457071976783</v>
      </c>
      <c r="AD49">
        <f t="shared" si="1"/>
        <v>1233.5058355558051</v>
      </c>
      <c r="AE49">
        <f>'IDT-1'!B49</f>
        <v>145.40299999999999</v>
      </c>
      <c r="AF49" s="26"/>
      <c r="AG49">
        <f t="shared" si="2"/>
        <v>1378.9088355558051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13.48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674.23829262778179</v>
      </c>
      <c r="P50" s="77">
        <v>58.87</v>
      </c>
      <c r="Q50" s="77">
        <v>33.85</v>
      </c>
      <c r="R50" s="80">
        <v>46.5</v>
      </c>
      <c r="S50" s="80">
        <v>0</v>
      </c>
      <c r="T50" s="78">
        <f>SUMPRODUCT(LTA!F50:AJ50,LTA!F$101:AJ$101,LTA!F$103:AJ$103)</f>
        <v>369.97</v>
      </c>
      <c r="U50" s="78">
        <f>SUMPRODUCT(LTA!F50:AJ50,LTA!F$102:AJ$102,LTA!F$103:AJ$103)</f>
        <v>12.790000000000001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302.66000000000003</v>
      </c>
      <c r="AB50" s="117">
        <f>-STOA!N50</f>
        <v>-372.92999999999995</v>
      </c>
      <c r="AC50">
        <f t="shared" si="0"/>
        <v>18.670513071976782</v>
      </c>
      <c r="AD50">
        <f t="shared" si="1"/>
        <v>1353.8077795558054</v>
      </c>
      <c r="AE50">
        <f>'IDT-1'!B50</f>
        <v>0</v>
      </c>
      <c r="AF50" s="26"/>
      <c r="AG50">
        <f t="shared" si="2"/>
        <v>1353.8077795558054</v>
      </c>
      <c r="AI50" s="75">
        <f>PXIL!H50</f>
        <v>0</v>
      </c>
      <c r="AJ50" s="75">
        <f>PXIL!N50</f>
        <v>0</v>
      </c>
      <c r="AK50" s="75">
        <f>RTM_IEX!H50</f>
        <v>6.74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125.22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14.95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671.26640455619679</v>
      </c>
      <c r="P51" s="77">
        <v>58.87</v>
      </c>
      <c r="Q51" s="77">
        <v>33.85</v>
      </c>
      <c r="R51" s="80">
        <v>46.5</v>
      </c>
      <c r="S51" s="80">
        <v>0</v>
      </c>
      <c r="T51" s="78">
        <f>SUMPRODUCT(LTA!F51:AJ51,LTA!F$101:AJ$101,LTA!F$103:AJ$103)</f>
        <v>371.03</v>
      </c>
      <c r="U51" s="78">
        <f>SUMPRODUCT(LTA!F51:AJ51,LTA!F$102:AJ$102,LTA!F$103:AJ$103)</f>
        <v>13.27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309.66000000000003</v>
      </c>
      <c r="AB51" s="117">
        <f>-STOA!N51</f>
        <v>-372.92999999999995</v>
      </c>
      <c r="AC51">
        <f t="shared" si="0"/>
        <v>18.566920456946832</v>
      </c>
      <c r="AD51">
        <f t="shared" si="1"/>
        <v>1342.1394840992502</v>
      </c>
      <c r="AE51">
        <f>'IDT-1'!B51</f>
        <v>0</v>
      </c>
      <c r="AF51" s="26"/>
      <c r="AG51">
        <f t="shared" si="2"/>
        <v>1342.1394840992502</v>
      </c>
      <c r="AI51" s="75">
        <f>PXIL!H51</f>
        <v>0</v>
      </c>
      <c r="AJ51" s="75">
        <f>PXIL!N51</f>
        <v>0</v>
      </c>
      <c r="AK51" s="75">
        <f>RTM_IEX!H51</f>
        <v>8.67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105.95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14.95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670.73438265259676</v>
      </c>
      <c r="P52" s="77">
        <v>58.87</v>
      </c>
      <c r="Q52" s="77">
        <v>33.85</v>
      </c>
      <c r="R52" s="80">
        <v>46.5</v>
      </c>
      <c r="S52" s="80">
        <v>0</v>
      </c>
      <c r="T52" s="78">
        <f>SUMPRODUCT(LTA!F52:AJ52,LTA!F$101:AJ$101,LTA!F$103:AJ$103)</f>
        <v>370.91</v>
      </c>
      <c r="U52" s="78">
        <f>SUMPRODUCT(LTA!F52:AJ52,LTA!F$102:AJ$102,LTA!F$103:AJ$103)</f>
        <v>13.350000000000001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30.72</v>
      </c>
      <c r="Z52" s="75">
        <f>IEX!N52</f>
        <v>0</v>
      </c>
      <c r="AA52" s="117">
        <f>STOA!H52</f>
        <v>309.66000000000003</v>
      </c>
      <c r="AB52" s="117">
        <f>-STOA!N52</f>
        <v>-372.92999999999995</v>
      </c>
      <c r="AC52">
        <f t="shared" si="0"/>
        <v>18.485590664195154</v>
      </c>
      <c r="AD52">
        <f t="shared" si="1"/>
        <v>1332.978791988402</v>
      </c>
      <c r="AE52">
        <f>'IDT-1'!B52</f>
        <v>0</v>
      </c>
      <c r="AF52" s="26"/>
      <c r="AG52">
        <f t="shared" si="2"/>
        <v>1332.978791988402</v>
      </c>
      <c r="AI52" s="75">
        <f>PXIL!H52</f>
        <v>0</v>
      </c>
      <c r="AJ52" s="75">
        <f>PXIL!N52</f>
        <v>0</v>
      </c>
      <c r="AK52" s="75">
        <f>RTM_IEX!H52</f>
        <v>8.67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66.56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14.95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673.16021315159685</v>
      </c>
      <c r="P53" s="77">
        <v>58.87</v>
      </c>
      <c r="Q53" s="77">
        <v>33.85</v>
      </c>
      <c r="R53" s="80">
        <v>46.5</v>
      </c>
      <c r="S53" s="80">
        <v>0</v>
      </c>
      <c r="T53" s="78">
        <f>SUMPRODUCT(LTA!F53:AJ53,LTA!F$101:AJ$101,LTA!F$103:AJ$103)</f>
        <v>371.06</v>
      </c>
      <c r="U53" s="78">
        <f>SUMPRODUCT(LTA!F53:AJ53,LTA!F$102:AJ$102,LTA!F$103:AJ$103)</f>
        <v>11.08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75.13</v>
      </c>
      <c r="Z53" s="75">
        <f>IEX!N53</f>
        <v>0</v>
      </c>
      <c r="AA53" s="117">
        <f>STOA!H53</f>
        <v>309.66000000000003</v>
      </c>
      <c r="AB53" s="117">
        <f>-STOA!N53</f>
        <v>-372.92999999999995</v>
      </c>
      <c r="AC53">
        <f t="shared" si="0"/>
        <v>18.301809972586355</v>
      </c>
      <c r="AD53">
        <f t="shared" si="1"/>
        <v>1312.2784031790106</v>
      </c>
      <c r="AE53">
        <f>'IDT-1'!B53</f>
        <v>0</v>
      </c>
      <c r="AF53" s="26"/>
      <c r="AG53">
        <f t="shared" si="2"/>
        <v>1312.2784031790106</v>
      </c>
      <c r="AI53" s="75">
        <f>PXIL!H53</f>
        <v>0</v>
      </c>
      <c r="AJ53" s="75">
        <f>PXIL!N53</f>
        <v>0</v>
      </c>
      <c r="AK53" s="75">
        <f>RTM_IEX!H53</f>
        <v>9.6300000000000008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14.95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673.1600898655588</v>
      </c>
      <c r="P54" s="77">
        <v>58.87</v>
      </c>
      <c r="Q54" s="77">
        <v>33.85</v>
      </c>
      <c r="R54" s="80">
        <v>46.5</v>
      </c>
      <c r="S54" s="80">
        <v>0</v>
      </c>
      <c r="T54" s="78">
        <f>SUMPRODUCT(LTA!F54:AJ54,LTA!F$101:AJ$101,LTA!F$103:AJ$103)</f>
        <v>371.12</v>
      </c>
      <c r="U54" s="78">
        <f>SUMPRODUCT(LTA!F54:AJ54,LTA!F$102:AJ$102,LTA!F$103:AJ$103)</f>
        <v>11.01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54.91</v>
      </c>
      <c r="Z54" s="75">
        <f>IEX!N54</f>
        <v>0</v>
      </c>
      <c r="AA54" s="117">
        <f>STOA!H54</f>
        <v>309.66000000000003</v>
      </c>
      <c r="AB54" s="117">
        <f>-STOA!N54</f>
        <v>-372.92999999999995</v>
      </c>
      <c r="AC54">
        <f t="shared" si="0"/>
        <v>18.098352887669218</v>
      </c>
      <c r="AD54">
        <f t="shared" si="1"/>
        <v>1289.3617369778899</v>
      </c>
      <c r="AE54">
        <f>'IDT-1'!B54</f>
        <v>4.7110000000000003</v>
      </c>
      <c r="AF54" s="26"/>
      <c r="AG54">
        <f t="shared" si="2"/>
        <v>1294.0727369778899</v>
      </c>
      <c r="AI54" s="75">
        <f>PXIL!H54</f>
        <v>0</v>
      </c>
      <c r="AJ54" s="75">
        <f>PXIL!N54</f>
        <v>0</v>
      </c>
      <c r="AK54" s="75">
        <f>RTM_IEX!H54</f>
        <v>6.74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14.95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680.77212543682492</v>
      </c>
      <c r="P55" s="77">
        <v>58.87</v>
      </c>
      <c r="Q55" s="77">
        <v>33.85</v>
      </c>
      <c r="R55" s="80">
        <v>46.5</v>
      </c>
      <c r="S55" s="80">
        <v>0</v>
      </c>
      <c r="T55" s="78">
        <f>SUMPRODUCT(LTA!F55:AJ55,LTA!F$101:AJ$101,LTA!F$103:AJ$103)</f>
        <v>371.28</v>
      </c>
      <c r="U55" s="78">
        <f>SUMPRODUCT(LTA!F55:AJ55,LTA!F$102:AJ$102,LTA!F$103:AJ$103)</f>
        <v>11.49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34.67</v>
      </c>
      <c r="Z55" s="75">
        <f>IEX!N55</f>
        <v>0</v>
      </c>
      <c r="AA55" s="117">
        <f>STOA!H55</f>
        <v>240.31</v>
      </c>
      <c r="AB55" s="117">
        <f>-STOA!N55</f>
        <v>-372.92999999999995</v>
      </c>
      <c r="AC55">
        <f t="shared" si="0"/>
        <v>17.447560586007096</v>
      </c>
      <c r="AD55">
        <f t="shared" si="1"/>
        <v>1187.9345648508179</v>
      </c>
      <c r="AE55">
        <f>'IDT-1'!B55</f>
        <v>62.631999999999998</v>
      </c>
      <c r="AF55" s="26"/>
      <c r="AG55">
        <f t="shared" si="2"/>
        <v>1250.5665648508179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14.95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678.3597313326743</v>
      </c>
      <c r="P56" s="77">
        <v>58.87</v>
      </c>
      <c r="Q56" s="77">
        <v>33.85</v>
      </c>
      <c r="R56" s="80">
        <v>46.5</v>
      </c>
      <c r="S56" s="80">
        <v>0</v>
      </c>
      <c r="T56" s="78">
        <f>SUMPRODUCT(LTA!F56:AJ56,LTA!F$101:AJ$101,LTA!F$103:AJ$103)</f>
        <v>371.07</v>
      </c>
      <c r="U56" s="78">
        <f>SUMPRODUCT(LTA!F56:AJ56,LTA!F$102:AJ$102,LTA!F$103:AJ$103)</f>
        <v>11.6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240.31</v>
      </c>
      <c r="AB56" s="117">
        <f>-STOA!N56</f>
        <v>-372.92999999999995</v>
      </c>
      <c r="AC56">
        <f t="shared" si="0"/>
        <v>17.335866665590331</v>
      </c>
      <c r="AD56">
        <f t="shared" si="1"/>
        <v>1157.2738646670839</v>
      </c>
      <c r="AE56">
        <f>'IDT-1'!B56</f>
        <v>58.491999999999997</v>
      </c>
      <c r="AF56" s="26"/>
      <c r="AG56">
        <f t="shared" si="2"/>
        <v>1215.7658646670839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-23</v>
      </c>
      <c r="AM56" s="75">
        <f>RTM_PXI!H56</f>
        <v>0</v>
      </c>
      <c r="AN56" s="75">
        <f>RTM_PXI!N56</f>
        <v>0</v>
      </c>
      <c r="AO56" s="192">
        <f>GDAM_IEX!H56</f>
        <v>15.41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99.620000000000019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652.41291046962488</v>
      </c>
      <c r="P57" s="77">
        <v>58.87</v>
      </c>
      <c r="Q57" s="77">
        <v>33.85</v>
      </c>
      <c r="R57" s="80">
        <v>46.5</v>
      </c>
      <c r="S57" s="80">
        <v>0</v>
      </c>
      <c r="T57" s="78">
        <f>SUMPRODUCT(LTA!F57:AJ57,LTA!F$101:AJ$101,LTA!F$103:AJ$103)</f>
        <v>370.68999999999994</v>
      </c>
      <c r="U57" s="78">
        <f>SUMPRODUCT(LTA!F57:AJ57,LTA!F$102:AJ$102,LTA!F$103:AJ$103)</f>
        <v>11.91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33.71</v>
      </c>
      <c r="Z57" s="75">
        <f>IEX!N57</f>
        <v>0</v>
      </c>
      <c r="AA57" s="117">
        <f>STOA!H57</f>
        <v>240.31</v>
      </c>
      <c r="AB57" s="117">
        <f>-STOA!N57</f>
        <v>-372.92999999999995</v>
      </c>
      <c r="AC57">
        <f t="shared" si="0"/>
        <v>17.312349279606472</v>
      </c>
      <c r="AD57">
        <f t="shared" si="1"/>
        <v>1144.5805611900184</v>
      </c>
      <c r="AE57">
        <f>'IDT-1'!B57</f>
        <v>30.102</v>
      </c>
      <c r="AF57" s="26"/>
      <c r="AG57">
        <f t="shared" si="2"/>
        <v>1174.6825611900185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672.72509030599554</v>
      </c>
      <c r="P58" s="77">
        <v>58.87</v>
      </c>
      <c r="Q58" s="77">
        <v>33.85</v>
      </c>
      <c r="R58" s="80">
        <v>46.5</v>
      </c>
      <c r="S58" s="80">
        <v>0</v>
      </c>
      <c r="T58" s="78">
        <f>SUMPRODUCT(LTA!F58:AJ58,LTA!F$101:AJ$101,LTA!F$103:AJ$103)</f>
        <v>370.52</v>
      </c>
      <c r="U58" s="78">
        <f>SUMPRODUCT(LTA!F58:AJ58,LTA!F$102:AJ$102,LTA!F$103:AJ$103)</f>
        <v>12.190000000000001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61.64</v>
      </c>
      <c r="Z58" s="75">
        <f>IEX!N58</f>
        <v>0</v>
      </c>
      <c r="AA58" s="117">
        <f>STOA!H58</f>
        <v>238.91</v>
      </c>
      <c r="AB58" s="117">
        <f>-STOA!N58</f>
        <v>-372.92999999999995</v>
      </c>
      <c r="AC58">
        <f t="shared" si="0"/>
        <v>17.716650334644338</v>
      </c>
      <c r="AD58">
        <f t="shared" si="1"/>
        <v>1192.1284399713518</v>
      </c>
      <c r="AE58">
        <f>'IDT-1'!B58</f>
        <v>0</v>
      </c>
      <c r="AF58" s="26"/>
      <c r="AG58">
        <f t="shared" si="2"/>
        <v>1192.1284399713518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14.95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675.00119079857325</v>
      </c>
      <c r="P59" s="77">
        <v>58.87</v>
      </c>
      <c r="Q59" s="77">
        <v>33.85</v>
      </c>
      <c r="R59" s="80">
        <v>46.5</v>
      </c>
      <c r="S59" s="80">
        <v>0</v>
      </c>
      <c r="T59" s="78">
        <f>SUMPRODUCT(LTA!F59:AJ59,LTA!F$101:AJ$101,LTA!F$103:AJ$103)</f>
        <v>375.68</v>
      </c>
      <c r="U59" s="78">
        <f>SUMPRODUCT(LTA!F59:AJ59,LTA!F$102:AJ$102,LTA!F$103:AJ$103)</f>
        <v>12.71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101.13</v>
      </c>
      <c r="Z59" s="75">
        <f>IEX!N59</f>
        <v>0</v>
      </c>
      <c r="AA59" s="117">
        <f>STOA!H59</f>
        <v>231.91</v>
      </c>
      <c r="AB59" s="117">
        <f>-STOA!N59</f>
        <v>-422.92999999999995</v>
      </c>
      <c r="AC59">
        <f t="shared" si="0"/>
        <v>18.401066737300248</v>
      </c>
      <c r="AD59">
        <f t="shared" si="1"/>
        <v>1194.8901240612734</v>
      </c>
      <c r="AE59">
        <f>'IDT-1'!B59</f>
        <v>8.4450000000000003</v>
      </c>
      <c r="AF59" s="26"/>
      <c r="AG59">
        <f t="shared" si="2"/>
        <v>1203.3351240612733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14.95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675.00119079857325</v>
      </c>
      <c r="P60" s="77">
        <v>58.87</v>
      </c>
      <c r="Q60" s="77">
        <v>33.85</v>
      </c>
      <c r="R60" s="80">
        <v>46.5</v>
      </c>
      <c r="S60" s="80">
        <v>0</v>
      </c>
      <c r="T60" s="78">
        <f>SUMPRODUCT(LTA!F60:AJ60,LTA!F$101:AJ$101,LTA!F$103:AJ$103)</f>
        <v>374.76</v>
      </c>
      <c r="U60" s="78">
        <f>SUMPRODUCT(LTA!F60:AJ60,LTA!F$102:AJ$102,LTA!F$103:AJ$103)</f>
        <v>13.010000000000002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98.24</v>
      </c>
      <c r="Z60" s="75">
        <f>IEX!N60</f>
        <v>0</v>
      </c>
      <c r="AA60" s="117">
        <f>STOA!H60</f>
        <v>224.91</v>
      </c>
      <c r="AB60" s="117">
        <f>-STOA!N60</f>
        <v>-422.92999999999995</v>
      </c>
      <c r="AC60">
        <f t="shared" si="0"/>
        <v>18.184284951989515</v>
      </c>
      <c r="AD60">
        <f t="shared" si="1"/>
        <v>1198.5969058465839</v>
      </c>
      <c r="AE60">
        <f>'IDT-1'!B60</f>
        <v>0</v>
      </c>
      <c r="AF60" s="26"/>
      <c r="AG60">
        <f t="shared" si="2"/>
        <v>1198.5969058465839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14.95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99.620000000000033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675.39953992817323</v>
      </c>
      <c r="P61" s="77">
        <v>58.87</v>
      </c>
      <c r="Q61" s="77">
        <v>33.85</v>
      </c>
      <c r="R61" s="80">
        <v>46.5</v>
      </c>
      <c r="S61" s="80">
        <v>0</v>
      </c>
      <c r="T61" s="78">
        <f>SUMPRODUCT(LTA!F61:AJ61,LTA!F$101:AJ$101,LTA!F$103:AJ$103)</f>
        <v>372.23</v>
      </c>
      <c r="U61" s="78">
        <f>SUMPRODUCT(LTA!F61:AJ61,LTA!F$102:AJ$102,LTA!F$103:AJ$103)</f>
        <v>13.68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104.02</v>
      </c>
      <c r="Z61" s="75">
        <f>IEX!N61</f>
        <v>0</v>
      </c>
      <c r="AA61" s="117">
        <f>STOA!H61</f>
        <v>217.21</v>
      </c>
      <c r="AB61" s="117">
        <f>-STOA!N61</f>
        <v>-422.92999999999995</v>
      </c>
      <c r="AC61">
        <f t="shared" si="0"/>
        <v>18.243307699551949</v>
      </c>
      <c r="AD61">
        <f t="shared" si="1"/>
        <v>1185.1562322286215</v>
      </c>
      <c r="AE61">
        <f>'IDT-1'!B61</f>
        <v>0</v>
      </c>
      <c r="AF61" s="26"/>
      <c r="AG61">
        <f t="shared" si="2"/>
        <v>1185.1562322286215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14.95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99.620000000000033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675.39957593081715</v>
      </c>
      <c r="P62" s="77">
        <v>58.87</v>
      </c>
      <c r="Q62" s="77">
        <v>33.85</v>
      </c>
      <c r="R62" s="80">
        <v>46.5</v>
      </c>
      <c r="S62" s="80">
        <v>0</v>
      </c>
      <c r="T62" s="78">
        <f>SUMPRODUCT(LTA!F62:AJ62,LTA!F$101:AJ$101,LTA!F$103:AJ$103)</f>
        <v>369.24</v>
      </c>
      <c r="U62" s="78">
        <f>SUMPRODUCT(LTA!F62:AJ62,LTA!F$102:AJ$102,LTA!F$103:AJ$103)</f>
        <v>14.059999999999999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118.47</v>
      </c>
      <c r="Z62" s="75">
        <f>IEX!N62</f>
        <v>0</v>
      </c>
      <c r="AA62" s="117">
        <f>STOA!H62</f>
        <v>207.41</v>
      </c>
      <c r="AB62" s="117">
        <f>-STOA!N62</f>
        <v>-422.92999999999995</v>
      </c>
      <c r="AC62">
        <f t="shared" si="0"/>
        <v>18.323406909030581</v>
      </c>
      <c r="AD62">
        <f t="shared" si="1"/>
        <v>1180.1161690217866</v>
      </c>
      <c r="AE62">
        <f>'IDT-1'!B62</f>
        <v>0</v>
      </c>
      <c r="AF62" s="26"/>
      <c r="AG62">
        <f t="shared" si="2"/>
        <v>1180.1161690217866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14.95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671.83916204753928</v>
      </c>
      <c r="P63" s="77">
        <v>58.87</v>
      </c>
      <c r="Q63" s="77">
        <v>33.85</v>
      </c>
      <c r="R63" s="80">
        <v>46.5</v>
      </c>
      <c r="S63" s="80">
        <v>0</v>
      </c>
      <c r="T63" s="78">
        <f>SUMPRODUCT(LTA!F63:AJ63,LTA!F$101:AJ$101,LTA!F$103:AJ$103)</f>
        <v>359.69</v>
      </c>
      <c r="U63" s="78">
        <f>SUMPRODUCT(LTA!F63:AJ63,LTA!F$102:AJ$102,LTA!F$103:AJ$103)</f>
        <v>14.52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56.82</v>
      </c>
      <c r="Z63" s="75">
        <f>IEX!N63</f>
        <v>0</v>
      </c>
      <c r="AA63" s="117">
        <f>STOA!H63</f>
        <v>269.76</v>
      </c>
      <c r="AB63" s="117">
        <f>-STOA!N63</f>
        <v>-422.92999999999995</v>
      </c>
      <c r="AC63">
        <f t="shared" si="0"/>
        <v>18.135163098980414</v>
      </c>
      <c r="AD63">
        <f t="shared" si="1"/>
        <v>1193.0639989485587</v>
      </c>
      <c r="AE63">
        <f>'IDT-1'!B63</f>
        <v>0</v>
      </c>
      <c r="AF63" s="26"/>
      <c r="AG63">
        <f t="shared" si="2"/>
        <v>1193.0639989485587</v>
      </c>
      <c r="AI63" s="75">
        <f>PXIL!H63</f>
        <v>0</v>
      </c>
      <c r="AJ63" s="75">
        <f>PXIL!N63</f>
        <v>0</v>
      </c>
      <c r="AK63" s="75">
        <f>RTM_IEX!H63</f>
        <v>7.71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14.782022471910112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670.76408295822239</v>
      </c>
      <c r="P64" s="77">
        <v>58.87</v>
      </c>
      <c r="Q64" s="77">
        <v>33.85</v>
      </c>
      <c r="R64" s="80">
        <v>46.5</v>
      </c>
      <c r="S64" s="80">
        <v>0</v>
      </c>
      <c r="T64" s="78">
        <f>SUMPRODUCT(LTA!F64:AJ64,LTA!F$101:AJ$101,LTA!F$103:AJ$103)</f>
        <v>341.42999999999995</v>
      </c>
      <c r="U64" s="78">
        <f>SUMPRODUCT(LTA!F64:AJ64,LTA!F$102:AJ$102,LTA!F$103:AJ$103)</f>
        <v>18.88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262.76</v>
      </c>
      <c r="AB64" s="117">
        <f>-STOA!N64</f>
        <v>-422.92999999999995</v>
      </c>
      <c r="AC64">
        <f t="shared" si="0"/>
        <v>18.222030838358211</v>
      </c>
      <c r="AD64">
        <f t="shared" si="1"/>
        <v>1192.8040745917745</v>
      </c>
      <c r="AE64">
        <f>'IDT-1'!B64</f>
        <v>0</v>
      </c>
      <c r="AF64" s="26"/>
      <c r="AG64">
        <f t="shared" si="2"/>
        <v>1192.8040745917745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</v>
      </c>
      <c r="AM64" s="75">
        <f>RTM_PXI!H64</f>
        <v>0</v>
      </c>
      <c r="AN64" s="75">
        <f>RTM_PXI!N64</f>
        <v>0</v>
      </c>
      <c r="AO64" s="192">
        <f>GDAM_IEX!H64</f>
        <v>91.5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14.782022471910112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669.12946620222237</v>
      </c>
      <c r="P65" s="77">
        <v>58.87</v>
      </c>
      <c r="Q65" s="77">
        <v>33.85</v>
      </c>
      <c r="R65" s="80">
        <v>46.5</v>
      </c>
      <c r="S65" s="80">
        <v>0</v>
      </c>
      <c r="T65" s="78">
        <f>SUMPRODUCT(LTA!F65:AJ65,LTA!F$101:AJ$101,LTA!F$103:AJ$103)</f>
        <v>302.88999999999993</v>
      </c>
      <c r="U65" s="78">
        <f>SUMPRODUCT(LTA!F65:AJ65,LTA!F$102:AJ$102,LTA!F$103:AJ$103)</f>
        <v>19.8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17.329999999999998</v>
      </c>
      <c r="Z65" s="75">
        <f>IEX!N65</f>
        <v>0</v>
      </c>
      <c r="AA65" s="117">
        <f>STOA!H65</f>
        <v>248.76</v>
      </c>
      <c r="AB65" s="117">
        <f>-STOA!N65</f>
        <v>-422.92999999999995</v>
      </c>
      <c r="AC65">
        <f t="shared" si="0"/>
        <v>17.115615573294431</v>
      </c>
      <c r="AD65">
        <f t="shared" si="1"/>
        <v>1078.2258731008378</v>
      </c>
      <c r="AE65">
        <f>'IDT-1'!B65</f>
        <v>106.94199999999999</v>
      </c>
      <c r="AF65" s="26"/>
      <c r="AG65">
        <f t="shared" si="2"/>
        <v>1185.1678731008378</v>
      </c>
      <c r="AI65" s="75">
        <f>PXIL!H65</f>
        <v>0</v>
      </c>
      <c r="AJ65" s="75">
        <f>PXIL!N65</f>
        <v>0</v>
      </c>
      <c r="AK65" s="75">
        <f>RTM_IEX!H65</f>
        <v>6.74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14.95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671.37501442102234</v>
      </c>
      <c r="P66" s="77">
        <v>58.87</v>
      </c>
      <c r="Q66" s="77">
        <v>33.85</v>
      </c>
      <c r="R66" s="80">
        <v>46.5</v>
      </c>
      <c r="S66" s="80">
        <v>0</v>
      </c>
      <c r="T66" s="78">
        <f>SUMPRODUCT(LTA!F66:AJ66,LTA!F$101:AJ$101,LTA!F$103:AJ$103)</f>
        <v>262.64999999999998</v>
      </c>
      <c r="U66" s="78">
        <f>SUMPRODUCT(LTA!F66:AJ66,LTA!F$102:AJ$102,LTA!F$103:AJ$103)</f>
        <v>19.399999999999999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66.459999999999994</v>
      </c>
      <c r="Z66" s="75">
        <f>IEX!N66</f>
        <v>0</v>
      </c>
      <c r="AA66" s="117">
        <f>STOA!H66</f>
        <v>233.36</v>
      </c>
      <c r="AB66" s="117">
        <f>-STOA!N66</f>
        <v>-422.92999999999995</v>
      </c>
      <c r="AC66">
        <f t="shared" si="0"/>
        <v>17.126910599867063</v>
      </c>
      <c r="AD66">
        <f t="shared" si="1"/>
        <v>1079.4981038211556</v>
      </c>
      <c r="AE66">
        <f>'IDT-1'!B66</f>
        <v>93.262</v>
      </c>
      <c r="AF66" s="26"/>
      <c r="AG66">
        <f t="shared" si="2"/>
        <v>1172.7601038211556</v>
      </c>
      <c r="AI66" s="75">
        <f>PXIL!H66</f>
        <v>0</v>
      </c>
      <c r="AJ66" s="75">
        <f>PXIL!N66</f>
        <v>0</v>
      </c>
      <c r="AK66" s="75">
        <f>RTM_IEX!H66</f>
        <v>12.52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14.95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669.40695887930121</v>
      </c>
      <c r="P67" s="77">
        <v>58.87</v>
      </c>
      <c r="Q67" s="77">
        <v>33.85</v>
      </c>
      <c r="R67" s="80">
        <v>46.5</v>
      </c>
      <c r="S67" s="80">
        <v>0</v>
      </c>
      <c r="T67" s="78">
        <f>SUMPRODUCT(LTA!F67:AJ67,LTA!F$101:AJ$101,LTA!F$103:AJ$103)</f>
        <v>241.02999999999997</v>
      </c>
      <c r="U67" s="78">
        <f>SUMPRODUCT(LTA!F67:AJ67,LTA!F$102:AJ$102,LTA!F$103:AJ$103)</f>
        <v>19.84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91.5</v>
      </c>
      <c r="Z67" s="75">
        <f>IEX!N67</f>
        <v>0</v>
      </c>
      <c r="AA67" s="117">
        <f>STOA!H67</f>
        <v>224.26</v>
      </c>
      <c r="AB67" s="117">
        <f>-STOA!N67</f>
        <v>-422.92999999999995</v>
      </c>
      <c r="AC67">
        <f t="shared" si="0"/>
        <v>17.088911711099918</v>
      </c>
      <c r="AD67">
        <f t="shared" si="1"/>
        <v>1075.2180471682013</v>
      </c>
      <c r="AE67">
        <f>'IDT-1'!B67</f>
        <v>106.312</v>
      </c>
      <c r="AF67" s="26"/>
      <c r="AG67">
        <f t="shared" si="2"/>
        <v>1181.5300471682012</v>
      </c>
      <c r="AI67" s="75">
        <f>PXIL!H67</f>
        <v>0</v>
      </c>
      <c r="AJ67" s="75">
        <f>PXIL!N67</f>
        <v>0</v>
      </c>
      <c r="AK67" s="75">
        <f>RTM_IEX!H67</f>
        <v>15.41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14.95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670.62145418440127</v>
      </c>
      <c r="P68" s="77">
        <v>58.87</v>
      </c>
      <c r="Q68" s="77">
        <v>33.85</v>
      </c>
      <c r="R68" s="80">
        <v>46.5</v>
      </c>
      <c r="S68" s="80">
        <v>0</v>
      </c>
      <c r="T68" s="78">
        <f>SUMPRODUCT(LTA!F68:AJ68,LTA!F$101:AJ$101,LTA!F$103:AJ$103)</f>
        <v>233.17000000000002</v>
      </c>
      <c r="U68" s="78">
        <f>SUMPRODUCT(LTA!F68:AJ68,LTA!F$102:AJ$102,LTA!F$103:AJ$103)</f>
        <v>20.25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213.06</v>
      </c>
      <c r="AB68" s="117">
        <f>-STOA!N68</f>
        <v>-422.92999999999995</v>
      </c>
      <c r="AC68">
        <f t="shared" ref="AC68:AC98" si="3">SUMIF(B68:AB68,"&gt;0")*$AC$2-SUMIF(B68:AB68,"&lt;0")*($AC$2/(1-$AC$2))+SUMIF(AI68:AR68,"&gt;0")*$AC$2-SUMIF(AI68:AR68,"&lt;0")*($AC$2/(1-$AC$2))</f>
        <v>17.435583269784797</v>
      </c>
      <c r="AD68">
        <f t="shared" ref="AD68:AD98" si="4">SUM(B68:AB68,AI68:AR68)-AC68</f>
        <v>1114.2658709146165</v>
      </c>
      <c r="AE68">
        <f>'IDT-1'!B68</f>
        <v>90.212000000000003</v>
      </c>
      <c r="AF68" s="26"/>
      <c r="AG68">
        <f t="shared" ref="AG68:AG98" si="5">SUM(AD68:AF68)+AT68</f>
        <v>1204.4778709146165</v>
      </c>
      <c r="AI68" s="75">
        <f>PXIL!H68</f>
        <v>0</v>
      </c>
      <c r="AJ68" s="75">
        <f>PXIL!N68</f>
        <v>0</v>
      </c>
      <c r="AK68" s="75">
        <f>RTM_IEX!H68</f>
        <v>22.15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141.59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5.7948888888888899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679.19008184176619</v>
      </c>
      <c r="P69" s="77">
        <v>58.87</v>
      </c>
      <c r="Q69" s="77">
        <v>33.85</v>
      </c>
      <c r="R69" s="80">
        <v>46.5</v>
      </c>
      <c r="S69" s="80">
        <v>0</v>
      </c>
      <c r="T69" s="78">
        <f>SUMPRODUCT(LTA!F69:AJ69,LTA!F$101:AJ$101,LTA!F$103:AJ$103)</f>
        <v>208.33999999999997</v>
      </c>
      <c r="U69" s="78">
        <f>SUMPRODUCT(LTA!F69:AJ69,LTA!F$102:AJ$102,LTA!F$103:AJ$103)</f>
        <v>20.32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61.26</v>
      </c>
      <c r="Z69" s="75">
        <f>IEX!N69</f>
        <v>0</v>
      </c>
      <c r="AA69" s="117">
        <f>STOA!H69</f>
        <v>199.76</v>
      </c>
      <c r="AB69" s="117">
        <f>-STOA!N69</f>
        <v>-422.92999999999995</v>
      </c>
      <c r="AC69">
        <f t="shared" si="3"/>
        <v>17.790606215391829</v>
      </c>
      <c r="AD69">
        <f t="shared" si="4"/>
        <v>1154.2543645152634</v>
      </c>
      <c r="AE69">
        <f>'IDT-1'!B69</f>
        <v>83.793999999999997</v>
      </c>
      <c r="AF69" s="26"/>
      <c r="AG69">
        <f t="shared" si="5"/>
        <v>1238.0483645152635</v>
      </c>
      <c r="AI69" s="75">
        <f>PXIL!H69</f>
        <v>0</v>
      </c>
      <c r="AJ69" s="75">
        <f>PXIL!N69</f>
        <v>0</v>
      </c>
      <c r="AK69" s="75">
        <f>RTM_IEX!H69</f>
        <v>26.97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154.5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5.7948888888888899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681.10254507963964</v>
      </c>
      <c r="P70" s="77">
        <v>58.87</v>
      </c>
      <c r="Q70" s="77">
        <v>33.85</v>
      </c>
      <c r="R70" s="80">
        <v>46.5</v>
      </c>
      <c r="S70" s="80">
        <v>0</v>
      </c>
      <c r="T70" s="78">
        <f>SUMPRODUCT(LTA!F70:AJ70,LTA!F$101:AJ$101,LTA!F$103:AJ$103)</f>
        <v>184.04000000000002</v>
      </c>
      <c r="U70" s="78">
        <f>SUMPRODUCT(LTA!F70:AJ70,LTA!F$102:AJ$102,LTA!F$103:AJ$103)</f>
        <v>39.64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164.13</v>
      </c>
      <c r="Z70" s="75">
        <f>IEX!N70</f>
        <v>0</v>
      </c>
      <c r="AA70" s="117">
        <f>STOA!H70</f>
        <v>180.86</v>
      </c>
      <c r="AB70" s="117">
        <f>-STOA!N70</f>
        <v>-422.92999999999995</v>
      </c>
      <c r="AC70">
        <f t="shared" si="3"/>
        <v>18.275331891885124</v>
      </c>
      <c r="AD70">
        <f t="shared" si="4"/>
        <v>1208.8521020766441</v>
      </c>
      <c r="AE70">
        <f>'IDT-1'!B70</f>
        <v>58.515000000000001</v>
      </c>
      <c r="AF70" s="26"/>
      <c r="AG70">
        <f t="shared" si="5"/>
        <v>1267.3671020766442</v>
      </c>
      <c r="AI70" s="75">
        <f>PXIL!H70</f>
        <v>0</v>
      </c>
      <c r="AJ70" s="75">
        <f>PXIL!N70</f>
        <v>0</v>
      </c>
      <c r="AK70" s="75">
        <f>RTM_IEX!H70</f>
        <v>5.78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149.87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8.7788947514579299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685.97789349344589</v>
      </c>
      <c r="P71" s="77">
        <v>58.87</v>
      </c>
      <c r="Q71" s="77">
        <v>33.85</v>
      </c>
      <c r="R71" s="80">
        <v>46.499999999999993</v>
      </c>
      <c r="S71" s="80">
        <v>0</v>
      </c>
      <c r="T71" s="78">
        <f>SUMPRODUCT(LTA!F71:AJ71,LTA!F$101:AJ$101,LTA!F$103:AJ$103)</f>
        <v>162.71</v>
      </c>
      <c r="U71" s="78">
        <f>SUMPRODUCT(LTA!F71:AJ71,LTA!F$102:AJ$102,LTA!F$103:AJ$103)</f>
        <v>39.1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557.94000000000005</v>
      </c>
      <c r="AB71" s="117">
        <f>-STOA!N71</f>
        <v>-422.92999999999995</v>
      </c>
      <c r="AC71">
        <f t="shared" si="3"/>
        <v>18.656278209517222</v>
      </c>
      <c r="AD71">
        <f t="shared" si="4"/>
        <v>1251.7605100353865</v>
      </c>
      <c r="AE71">
        <f>'IDT-1'!B71</f>
        <v>36.881999999999998</v>
      </c>
      <c r="AF71" s="26"/>
      <c r="AG71">
        <f t="shared" si="5"/>
        <v>1288.6425100353865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8.7788947514579299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695.50245408164596</v>
      </c>
      <c r="P72" s="77">
        <v>58.87</v>
      </c>
      <c r="Q72" s="77">
        <v>33.85</v>
      </c>
      <c r="R72" s="80">
        <v>23.73</v>
      </c>
      <c r="S72" s="80">
        <v>0</v>
      </c>
      <c r="T72" s="78">
        <f>SUMPRODUCT(LTA!F72:AJ72,LTA!F$101:AJ$101,LTA!F$103:AJ$103)</f>
        <v>133.55000000000001</v>
      </c>
      <c r="U72" s="78">
        <f>SUMPRODUCT(LTA!F72:AJ72,LTA!F$102:AJ$102,LTA!F$103:AJ$103)</f>
        <v>38.269999999999996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627.21</v>
      </c>
      <c r="AB72" s="117">
        <f>-STOA!N72</f>
        <v>-422.92999999999995</v>
      </c>
      <c r="AC72">
        <f t="shared" si="3"/>
        <v>19.114270342693384</v>
      </c>
      <c r="AD72">
        <f t="shared" si="4"/>
        <v>1303.3470784904107</v>
      </c>
      <c r="AE72">
        <f>'IDT-1'!B72</f>
        <v>0</v>
      </c>
      <c r="AF72" s="26"/>
      <c r="AG72">
        <f t="shared" si="5"/>
        <v>1303.3470784904107</v>
      </c>
      <c r="AI72" s="75">
        <f>PXIL!H72</f>
        <v>0</v>
      </c>
      <c r="AJ72" s="75">
        <f>PXIL!N72</f>
        <v>0</v>
      </c>
      <c r="AK72" s="75">
        <f>RTM_IEX!H72</f>
        <v>26.01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8.7788947514579299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102.17000000000002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703.57304636994593</v>
      </c>
      <c r="P73" s="77">
        <v>58.87</v>
      </c>
      <c r="Q73" s="77">
        <v>33.85</v>
      </c>
      <c r="R73" s="80">
        <v>9.11</v>
      </c>
      <c r="S73" s="80">
        <v>0</v>
      </c>
      <c r="T73" s="78">
        <f>SUMPRODUCT(LTA!F73:AJ73,LTA!F$101:AJ$101,LTA!F$103:AJ$103)</f>
        <v>108.10000000000001</v>
      </c>
      <c r="U73" s="78">
        <f>SUMPRODUCT(LTA!F73:AJ73,LTA!F$102:AJ$102,LTA!F$103:AJ$103)</f>
        <v>36.64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654.01</v>
      </c>
      <c r="AB73" s="117">
        <f>-STOA!N73</f>
        <v>-422.92999999999995</v>
      </c>
      <c r="AC73">
        <f t="shared" si="3"/>
        <v>19.034195554830422</v>
      </c>
      <c r="AD73">
        <f t="shared" si="4"/>
        <v>1294.3277455665736</v>
      </c>
      <c r="AE73">
        <f>'IDT-1'!B73</f>
        <v>0</v>
      </c>
      <c r="AF73" s="26"/>
      <c r="AG73">
        <f t="shared" si="5"/>
        <v>1294.3277455665736</v>
      </c>
      <c r="AI73" s="75">
        <f>PXIL!H73</f>
        <v>0</v>
      </c>
      <c r="AJ73" s="75">
        <f>PXIL!N73</f>
        <v>0</v>
      </c>
      <c r="AK73" s="75">
        <f>RTM_IEX!H73</f>
        <v>21.19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8.7788947514579299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102.17000000000002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716.5951894975459</v>
      </c>
      <c r="P74" s="77">
        <v>58.87</v>
      </c>
      <c r="Q74" s="77">
        <v>33.85</v>
      </c>
      <c r="R74" s="80">
        <v>2.35</v>
      </c>
      <c r="S74" s="80">
        <v>0</v>
      </c>
      <c r="T74" s="78">
        <f>SUMPRODUCT(LTA!F74:AJ74,LTA!F$101:AJ$101,LTA!F$103:AJ$103)</f>
        <v>75.34</v>
      </c>
      <c r="U74" s="78">
        <f>SUMPRODUCT(LTA!F74:AJ74,LTA!F$102:AJ$102,LTA!F$103:AJ$103)</f>
        <v>36.67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637.27</v>
      </c>
      <c r="AB74" s="117">
        <f>-STOA!N74</f>
        <v>-422.92999999999995</v>
      </c>
      <c r="AC74">
        <f t="shared" si="3"/>
        <v>18.891302414353305</v>
      </c>
      <c r="AD74">
        <f t="shared" si="4"/>
        <v>1278.2327818346507</v>
      </c>
      <c r="AE74">
        <f>'IDT-1'!B74</f>
        <v>20.818999999999999</v>
      </c>
      <c r="AF74" s="26"/>
      <c r="AG74">
        <f t="shared" si="5"/>
        <v>1299.0517818346507</v>
      </c>
      <c r="AI74" s="75">
        <f>PXIL!H74</f>
        <v>0</v>
      </c>
      <c r="AJ74" s="75">
        <f>PXIL!N74</f>
        <v>0</v>
      </c>
      <c r="AK74" s="75">
        <f>RTM_IEX!H74</f>
        <v>48.16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8.7788947514579299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102.17000000000002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745.52838422330865</v>
      </c>
      <c r="P75" s="77">
        <v>58.87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49.54</v>
      </c>
      <c r="U75" s="78">
        <f>SUMPRODUCT(LTA!F75:AJ75,LTA!F$102:AJ$102,LTA!F$103:AJ$103)</f>
        <v>36.980000000000004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502.11</v>
      </c>
      <c r="AB75" s="117">
        <f>-STOA!N75</f>
        <v>-286.35000000000002</v>
      </c>
      <c r="AC75">
        <f t="shared" si="3"/>
        <v>16.431091870958575</v>
      </c>
      <c r="AD75">
        <f t="shared" si="4"/>
        <v>1275.4961871038081</v>
      </c>
      <c r="AE75">
        <f>'IDT-1'!B75</f>
        <v>30.943000000000001</v>
      </c>
      <c r="AF75" s="26"/>
      <c r="AG75">
        <f t="shared" si="5"/>
        <v>1306.4391871038081</v>
      </c>
      <c r="AI75" s="75">
        <f>PXIL!H75</f>
        <v>0</v>
      </c>
      <c r="AJ75" s="75">
        <f>PXIL!N75</f>
        <v>0</v>
      </c>
      <c r="AK75" s="75">
        <f>RTM_IEX!H75</f>
        <v>40.450000000000003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8.7788947514579299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102.17000000000002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792.89787066973031</v>
      </c>
      <c r="P76" s="77">
        <v>58.87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31.94</v>
      </c>
      <c r="U76" s="78">
        <f>SUMPRODUCT(LTA!F76:AJ76,LTA!F$102:AJ$102,LTA!F$103:AJ$103)</f>
        <v>37.370000000000005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20.23</v>
      </c>
      <c r="Z76" s="75">
        <f>IEX!N76</f>
        <v>0</v>
      </c>
      <c r="AA76" s="117">
        <f>STOA!H76</f>
        <v>446.82000000000005</v>
      </c>
      <c r="AB76" s="117">
        <f>-STOA!N76</f>
        <v>-286.35000000000002</v>
      </c>
      <c r="AC76">
        <f t="shared" si="3"/>
        <v>16.50667935168709</v>
      </c>
      <c r="AD76">
        <f t="shared" si="4"/>
        <v>1284.0100860695015</v>
      </c>
      <c r="AE76">
        <f>'IDT-1'!B76</f>
        <v>53.936</v>
      </c>
      <c r="AF76" s="26"/>
      <c r="AG76">
        <f t="shared" si="5"/>
        <v>1337.9460860695015</v>
      </c>
      <c r="AI76" s="75">
        <f>PXIL!H76</f>
        <v>0</v>
      </c>
      <c r="AJ76" s="75">
        <f>PXIL!N76</f>
        <v>0</v>
      </c>
      <c r="AK76" s="75">
        <f>RTM_IEX!H76</f>
        <v>53.94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8.7788947514579299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102.17000000000002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803.17844786153239</v>
      </c>
      <c r="P77" s="77">
        <v>58.87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21.62</v>
      </c>
      <c r="U77" s="78">
        <f>SUMPRODUCT(LTA!F77:AJ77,LTA!F$102:AJ$102,LTA!F$103:AJ$103)</f>
        <v>35.64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126.18</v>
      </c>
      <c r="Z77" s="75">
        <f>IEX!N77</f>
        <v>0</v>
      </c>
      <c r="AA77" s="117">
        <f>STOA!H77</f>
        <v>365.91</v>
      </c>
      <c r="AB77" s="117">
        <f>-STOA!N77</f>
        <v>-286.35000000000002</v>
      </c>
      <c r="AC77">
        <f t="shared" si="3"/>
        <v>16.787756430974948</v>
      </c>
      <c r="AD77">
        <f t="shared" si="4"/>
        <v>1315.6695861820153</v>
      </c>
      <c r="AE77">
        <f>'IDT-1'!B77</f>
        <v>49.305999999999997</v>
      </c>
      <c r="AF77" s="26"/>
      <c r="AG77">
        <f t="shared" si="5"/>
        <v>1364.9755861820154</v>
      </c>
      <c r="AI77" s="75">
        <f>PXIL!H77</f>
        <v>0</v>
      </c>
      <c r="AJ77" s="75">
        <f>PXIL!N77</f>
        <v>0</v>
      </c>
      <c r="AK77" s="75">
        <f>RTM_IEX!H77</f>
        <v>62.61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8.7788947514579299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102.17000000000002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803.20117338713237</v>
      </c>
      <c r="P78" s="77">
        <v>58.87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18.350000000000001</v>
      </c>
      <c r="U78" s="78">
        <f>SUMPRODUCT(LTA!F78:AJ78,LTA!F$102:AJ$102,LTA!F$103:AJ$103)</f>
        <v>36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49.56</v>
      </c>
      <c r="Z78" s="75">
        <f>IEX!N78</f>
        <v>0</v>
      </c>
      <c r="AA78" s="117">
        <f>STOA!H78</f>
        <v>442.97</v>
      </c>
      <c r="AB78" s="117">
        <f>-STOA!N78</f>
        <v>-286.35000000000002</v>
      </c>
      <c r="AC78">
        <f t="shared" si="3"/>
        <v>16.961140415600227</v>
      </c>
      <c r="AD78">
        <f t="shared" si="4"/>
        <v>1335.1989277229898</v>
      </c>
      <c r="AE78">
        <f>'IDT-1'!B78</f>
        <v>41.478999999999999</v>
      </c>
      <c r="AF78" s="26"/>
      <c r="AG78">
        <f t="shared" si="5"/>
        <v>1376.6779277229898</v>
      </c>
      <c r="AI78" s="75">
        <f>PXIL!H78</f>
        <v>0</v>
      </c>
      <c r="AJ78" s="75">
        <f>PXIL!N78</f>
        <v>0</v>
      </c>
      <c r="AK78" s="75">
        <f>RTM_IEX!H78</f>
        <v>84.76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9.2590370955011849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102.17000000000002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803.20117338713237</v>
      </c>
      <c r="P79" s="77">
        <v>58.87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18.049999999999997</v>
      </c>
      <c r="U79" s="78">
        <f>SUMPRODUCT(LTA!F79:AJ79,LTA!F$102:AJ$102,LTA!F$103:AJ$103)</f>
        <v>36.28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25.41</v>
      </c>
      <c r="Z79" s="75">
        <f>IEX!N79</f>
        <v>0</v>
      </c>
      <c r="AA79" s="117">
        <f>STOA!H79</f>
        <v>443.14</v>
      </c>
      <c r="AB79" s="117">
        <f>-STOA!N79</f>
        <v>-286.35000000000002</v>
      </c>
      <c r="AC79">
        <f t="shared" si="3"/>
        <v>16.601573668227804</v>
      </c>
      <c r="AD79">
        <f t="shared" si="4"/>
        <v>1294.698636814406</v>
      </c>
      <c r="AE79">
        <f>'IDT-1'!B79</f>
        <v>64.448999999999998</v>
      </c>
      <c r="AF79" s="26"/>
      <c r="AG79">
        <f t="shared" si="5"/>
        <v>1359.147636814406</v>
      </c>
      <c r="AI79" s="75">
        <f>PXIL!H79</f>
        <v>0</v>
      </c>
      <c r="AJ79" s="75">
        <f>PXIL!N79</f>
        <v>0</v>
      </c>
      <c r="AK79" s="75">
        <f>RTM_IEX!H79</f>
        <v>67.42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9.2590370955011849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102.17000000000002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799.40850163953235</v>
      </c>
      <c r="P80" s="77">
        <v>58.87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17.88</v>
      </c>
      <c r="U80" s="78">
        <f>SUMPRODUCT(LTA!F80:AJ80,LTA!F$102:AJ$102,LTA!F$103:AJ$103)</f>
        <v>36.1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60.33</v>
      </c>
      <c r="Z80" s="75">
        <f>IEX!N80</f>
        <v>0</v>
      </c>
      <c r="AA80" s="117">
        <f>STOA!H80</f>
        <v>403.65</v>
      </c>
      <c r="AB80" s="117">
        <f>-STOA!N80</f>
        <v>-286.35000000000002</v>
      </c>
      <c r="AC80">
        <f t="shared" si="3"/>
        <v>16.423262156848924</v>
      </c>
      <c r="AD80">
        <f t="shared" si="4"/>
        <v>1274.6142765781847</v>
      </c>
      <c r="AE80">
        <f>'IDT-1'!B80</f>
        <v>74.162999999999997</v>
      </c>
      <c r="AF80" s="26"/>
      <c r="AG80">
        <f t="shared" si="5"/>
        <v>1348.7772765781847</v>
      </c>
      <c r="AI80" s="75">
        <f>PXIL!H80</f>
        <v>0</v>
      </c>
      <c r="AJ80" s="75">
        <f>PXIL!N80</f>
        <v>0</v>
      </c>
      <c r="AK80" s="75">
        <f>RTM_IEX!H80</f>
        <v>55.87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9.2590370955011849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102.17000000000002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753.23615818643236</v>
      </c>
      <c r="P81" s="77">
        <v>58.87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17.740000000000002</v>
      </c>
      <c r="U81" s="78">
        <f>SUMPRODUCT(LTA!F81:AJ81,LTA!F$102:AJ$102,LTA!F$103:AJ$103)</f>
        <v>35.950000000000003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462.4</v>
      </c>
      <c r="AB81" s="117">
        <f>-STOA!N81</f>
        <v>-286.35000000000002</v>
      </c>
      <c r="AC81">
        <f t="shared" si="3"/>
        <v>16.297049534461646</v>
      </c>
      <c r="AD81">
        <f t="shared" si="4"/>
        <v>1260.3981457474722</v>
      </c>
      <c r="AE81">
        <f>'IDT-1'!B81</f>
        <v>68.784999999999997</v>
      </c>
      <c r="AF81" s="26"/>
      <c r="AG81">
        <f t="shared" si="5"/>
        <v>1329.1831457474723</v>
      </c>
      <c r="AI81" s="75">
        <f>PXIL!H81</f>
        <v>0</v>
      </c>
      <c r="AJ81" s="75">
        <f>PXIL!N81</f>
        <v>0</v>
      </c>
      <c r="AK81" s="75">
        <f>RTM_IEX!H81</f>
        <v>52.01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37.56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9.2590370955011849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102.17000000000002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728.03896988283236</v>
      </c>
      <c r="P82" s="77">
        <v>58.87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16.3</v>
      </c>
      <c r="U82" s="78">
        <f>SUMPRODUCT(LTA!F82:AJ82,LTA!F$102:AJ$102,LTA!F$103:AJ$103)</f>
        <v>32.36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493.21999999999997</v>
      </c>
      <c r="AB82" s="117">
        <f>-STOA!N82</f>
        <v>-286.35000000000002</v>
      </c>
      <c r="AC82">
        <f t="shared" si="3"/>
        <v>15.963290277389966</v>
      </c>
      <c r="AD82">
        <f t="shared" si="4"/>
        <v>1222.8047167009436</v>
      </c>
      <c r="AE82">
        <f>'IDT-1'!B82</f>
        <v>83.477000000000004</v>
      </c>
      <c r="AF82" s="26"/>
      <c r="AG82">
        <f t="shared" si="5"/>
        <v>1306.2817167009437</v>
      </c>
      <c r="AI82" s="75">
        <f>PXIL!H82</f>
        <v>0</v>
      </c>
      <c r="AJ82" s="75">
        <f>PXIL!N82</f>
        <v>0</v>
      </c>
      <c r="AK82" s="75">
        <f>RTM_IEX!H82</f>
        <v>51.05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9.2590370955011849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102.17000000000002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699.21494879623242</v>
      </c>
      <c r="P83" s="77">
        <v>58.87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16.29</v>
      </c>
      <c r="U83" s="78">
        <f>SUMPRODUCT(LTA!F83:AJ83,LTA!F$102:AJ$102,LTA!F$103:AJ$103)</f>
        <v>33.31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479.72999999999996</v>
      </c>
      <c r="AB83" s="117">
        <f>-STOA!N83</f>
        <v>-286.35000000000002</v>
      </c>
      <c r="AC83">
        <f t="shared" si="3"/>
        <v>15.582214891827887</v>
      </c>
      <c r="AD83">
        <f t="shared" si="4"/>
        <v>1179.8817709999057</v>
      </c>
      <c r="AE83">
        <f>'IDT-1'!B83</f>
        <v>97.858999999999995</v>
      </c>
      <c r="AF83" s="26"/>
      <c r="AG83">
        <f t="shared" si="5"/>
        <v>1277.7407709999056</v>
      </c>
      <c r="AI83" s="75">
        <f>PXIL!H83</f>
        <v>0</v>
      </c>
      <c r="AJ83" s="75">
        <f>PXIL!N83</f>
        <v>0</v>
      </c>
      <c r="AK83" s="75">
        <f>RTM_IEX!H83</f>
        <v>49.12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9.2590370955011849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102.17000000000002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689.32250633183241</v>
      </c>
      <c r="P84" s="77">
        <v>58.87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16.23</v>
      </c>
      <c r="U84" s="78">
        <f>SUMPRODUCT(LTA!F84:AJ84,LTA!F$102:AJ$102,LTA!F$103:AJ$103)</f>
        <v>33.07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442.16999999999996</v>
      </c>
      <c r="AB84" s="117">
        <f>-STOA!N84</f>
        <v>-286.35000000000002</v>
      </c>
      <c r="AC84">
        <f t="shared" si="3"/>
        <v>15.136561398141168</v>
      </c>
      <c r="AD84">
        <f t="shared" si="4"/>
        <v>1129.6849820291927</v>
      </c>
      <c r="AE84">
        <f>'IDT-1'!B84</f>
        <v>125.70099999999999</v>
      </c>
      <c r="AF84" s="26"/>
      <c r="AG84">
        <f t="shared" si="5"/>
        <v>1255.3859820291927</v>
      </c>
      <c r="AI84" s="75">
        <f>PXIL!H84</f>
        <v>0</v>
      </c>
      <c r="AJ84" s="75">
        <f>PXIL!N84</f>
        <v>0</v>
      </c>
      <c r="AK84" s="75">
        <f>RTM_IEX!H84</f>
        <v>46.23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9.2590370955011849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102.17000000000002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671.95381226374786</v>
      </c>
      <c r="P85" s="77">
        <v>58.87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16.18</v>
      </c>
      <c r="U85" s="78">
        <f>SUMPRODUCT(LTA!F85:AJ85,LTA!F$102:AJ$102,LTA!F$103:AJ$103)</f>
        <v>32.83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388.22999999999996</v>
      </c>
      <c r="AB85" s="117">
        <f>-STOA!N85</f>
        <v>-286.35000000000002</v>
      </c>
      <c r="AC85">
        <f t="shared" si="3"/>
        <v>14.548908890342023</v>
      </c>
      <c r="AD85">
        <f t="shared" si="4"/>
        <v>1063.4939404689071</v>
      </c>
      <c r="AE85">
        <f>'IDT-1'!B85</f>
        <v>162.32400000000001</v>
      </c>
      <c r="AF85" s="26"/>
      <c r="AG85">
        <f t="shared" si="5"/>
        <v>1225.8179404689072</v>
      </c>
      <c r="AI85" s="75">
        <f>PXIL!H85</f>
        <v>0</v>
      </c>
      <c r="AJ85" s="75">
        <f>PXIL!N85</f>
        <v>0</v>
      </c>
      <c r="AK85" s="75">
        <f>RTM_IEX!H85</f>
        <v>51.05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9.2590370955011849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102.17000000000002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663.64374698064773</v>
      </c>
      <c r="P86" s="77">
        <v>58.87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30.58</v>
      </c>
      <c r="U86" s="78">
        <f>SUMPRODUCT(LTA!F86:AJ86,LTA!F$102:AJ$102,LTA!F$103:AJ$103)</f>
        <v>32.840000000000003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339.11</v>
      </c>
      <c r="AB86" s="117">
        <f>-STOA!N86</f>
        <v>-286.35000000000002</v>
      </c>
      <c r="AC86">
        <f t="shared" si="3"/>
        <v>14.144900315850743</v>
      </c>
      <c r="AD86">
        <f t="shared" si="4"/>
        <v>1017.9878837602985</v>
      </c>
      <c r="AE86">
        <f>'IDT-1'!B86</f>
        <v>200.459</v>
      </c>
      <c r="AF86" s="26"/>
      <c r="AG86">
        <f t="shared" si="5"/>
        <v>1218.4468837602985</v>
      </c>
      <c r="AI86" s="75">
        <f>PXIL!H86</f>
        <v>0</v>
      </c>
      <c r="AJ86" s="75">
        <f>PXIL!N86</f>
        <v>0</v>
      </c>
      <c r="AK86" s="75">
        <f>RTM_IEX!H86</f>
        <v>48.16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9.2590370955011849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102.17000000000002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663.64056897108981</v>
      </c>
      <c r="P87" s="77">
        <v>58.87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29.6</v>
      </c>
      <c r="U87" s="78">
        <f>SUMPRODUCT(LTA!F87:AJ87,LTA!F$102:AJ$102,LTA!F$103:AJ$103)</f>
        <v>33.04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266.92</v>
      </c>
      <c r="AB87" s="117">
        <f>-STOA!N87</f>
        <v>-286.35000000000002</v>
      </c>
      <c r="AC87">
        <f t="shared" si="3"/>
        <v>13.697656349366632</v>
      </c>
      <c r="AD87">
        <f t="shared" si="4"/>
        <v>967.61194971722432</v>
      </c>
      <c r="AE87">
        <f>'IDT-1'!B87</f>
        <v>216.886</v>
      </c>
      <c r="AF87" s="26"/>
      <c r="AG87">
        <f t="shared" si="5"/>
        <v>1184.4979497172244</v>
      </c>
      <c r="AI87" s="75">
        <f>PXIL!H87</f>
        <v>0</v>
      </c>
      <c r="AJ87" s="75">
        <f>PXIL!N87</f>
        <v>0</v>
      </c>
      <c r="AK87" s="75">
        <f>RTM_IEX!H87</f>
        <v>70.31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9.2590370955011849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102.17000000000002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663.64496109604204</v>
      </c>
      <c r="P88" s="77">
        <v>58.87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29.13</v>
      </c>
      <c r="U88" s="78">
        <f>SUMPRODUCT(LTA!F88:AJ88,LTA!F$102:AJ$102,LTA!F$103:AJ$103)</f>
        <v>32.68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225.51</v>
      </c>
      <c r="AB88" s="117">
        <f>-STOA!N88</f>
        <v>-286.35000000000002</v>
      </c>
      <c r="AC88">
        <f t="shared" si="3"/>
        <v>13.342967000066212</v>
      </c>
      <c r="AD88">
        <f t="shared" si="4"/>
        <v>927.66103119147704</v>
      </c>
      <c r="AE88">
        <f>'IDT-1'!B88</f>
        <v>232.167</v>
      </c>
      <c r="AF88" s="26"/>
      <c r="AG88">
        <f t="shared" si="5"/>
        <v>1159.8280311914771</v>
      </c>
      <c r="AI88" s="75">
        <f>PXIL!H88</f>
        <v>0</v>
      </c>
      <c r="AJ88" s="75">
        <f>PXIL!N88</f>
        <v>0</v>
      </c>
      <c r="AK88" s="75">
        <f>RTM_IEX!H88</f>
        <v>72.239999999999995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9.2590370955011849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102.17000000000002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660.53347908704211</v>
      </c>
      <c r="P89" s="77">
        <v>58.87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28.64</v>
      </c>
      <c r="U89" s="78">
        <f>SUMPRODUCT(LTA!F89:AJ89,LTA!F$102:AJ$102,LTA!F$103:AJ$103)</f>
        <v>34.92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184.09</v>
      </c>
      <c r="AB89" s="117">
        <f>-STOA!N89</f>
        <v>-286.35000000000002</v>
      </c>
      <c r="AC89">
        <f t="shared" si="3"/>
        <v>12.983473958387011</v>
      </c>
      <c r="AD89">
        <f t="shared" si="4"/>
        <v>887.16904222415621</v>
      </c>
      <c r="AE89">
        <f>'IDT-1'!B89</f>
        <v>238.53700000000001</v>
      </c>
      <c r="AF89" s="26"/>
      <c r="AG89">
        <f t="shared" si="5"/>
        <v>1125.7060422241561</v>
      </c>
      <c r="AI89" s="75">
        <f>PXIL!H89</f>
        <v>0</v>
      </c>
      <c r="AJ89" s="75">
        <f>PXIL!N89</f>
        <v>0</v>
      </c>
      <c r="AK89" s="75">
        <f>RTM_IEX!H89</f>
        <v>74.17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9.2590370955011849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102.17000000000002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665.17628960484205</v>
      </c>
      <c r="P90" s="77">
        <v>58.87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52.13</v>
      </c>
      <c r="U90" s="78">
        <f>SUMPRODUCT(LTA!F90:AJ90,LTA!F$102:AJ$102,LTA!F$103:AJ$103)</f>
        <v>34.64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148.45000000000002</v>
      </c>
      <c r="AB90" s="117">
        <f>-STOA!N90</f>
        <v>-286.35000000000002</v>
      </c>
      <c r="AC90">
        <f t="shared" si="3"/>
        <v>12.999690690943652</v>
      </c>
      <c r="AD90">
        <f t="shared" si="4"/>
        <v>888.99563600939962</v>
      </c>
      <c r="AE90">
        <f>'IDT-1'!B90</f>
        <v>234</v>
      </c>
      <c r="AF90" s="26"/>
      <c r="AG90">
        <f t="shared" si="5"/>
        <v>1122.9956360093997</v>
      </c>
      <c r="AI90" s="75">
        <f>PXIL!H90</f>
        <v>0</v>
      </c>
      <c r="AJ90" s="75">
        <f>PXIL!N90</f>
        <v>0</v>
      </c>
      <c r="AK90" s="75">
        <f>RTM_IEX!H90</f>
        <v>83.8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9.2590370955011849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102.17000000000002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679.02022357021872</v>
      </c>
      <c r="P91" s="77">
        <v>58.87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51.31</v>
      </c>
      <c r="U91" s="78">
        <f>SUMPRODUCT(LTA!F91:AJ91,LTA!F$102:AJ$102,LTA!F$103:AJ$103)</f>
        <v>34.339999999999996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147.43</v>
      </c>
      <c r="AB91" s="117">
        <f>-STOA!N91</f>
        <v>-331.22</v>
      </c>
      <c r="AC91">
        <f t="shared" si="3"/>
        <v>13.69596689175987</v>
      </c>
      <c r="AD91">
        <f t="shared" si="4"/>
        <v>877.28329377396005</v>
      </c>
      <c r="AE91">
        <f>'IDT-1'!B91</f>
        <v>224</v>
      </c>
      <c r="AF91" s="26"/>
      <c r="AG91">
        <f t="shared" si="5"/>
        <v>1101.2832937739599</v>
      </c>
      <c r="AI91" s="75">
        <f>PXIL!H91</f>
        <v>0</v>
      </c>
      <c r="AJ91" s="75">
        <f>PXIL!N91</f>
        <v>0</v>
      </c>
      <c r="AK91" s="75">
        <f>RTM_IEX!H91</f>
        <v>105.95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9.2590370955011849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102.17000000000002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674.57623694034226</v>
      </c>
      <c r="P92" s="77">
        <v>58.87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51.16</v>
      </c>
      <c r="U92" s="78">
        <f>SUMPRODUCT(LTA!F92:AJ92,LTA!F$102:AJ$102,LTA!F$103:AJ$103)</f>
        <v>48.5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147.43</v>
      </c>
      <c r="AB92" s="117">
        <f>-STOA!N92</f>
        <v>-331.22</v>
      </c>
      <c r="AC92">
        <f t="shared" si="3"/>
        <v>13.898859809416956</v>
      </c>
      <c r="AD92">
        <f t="shared" si="4"/>
        <v>900.1364142264265</v>
      </c>
      <c r="AE92">
        <f>'IDT-1'!B92</f>
        <v>191</v>
      </c>
      <c r="AF92" s="26"/>
      <c r="AG92">
        <f t="shared" si="5"/>
        <v>1091.1364142264265</v>
      </c>
      <c r="AI92" s="75">
        <f>PXIL!H92</f>
        <v>0</v>
      </c>
      <c r="AJ92" s="75">
        <f>PXIL!N92</f>
        <v>0</v>
      </c>
      <c r="AK92" s="75">
        <f>RTM_IEX!H92</f>
        <v>119.44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9.2590370955011849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102.17000000000002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673.49241519474219</v>
      </c>
      <c r="P93" s="77">
        <v>58.87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49.67</v>
      </c>
      <c r="U93" s="78">
        <f>SUMPRODUCT(LTA!F93:AJ93,LTA!F$102:AJ$102,LTA!F$103:AJ$103)</f>
        <v>48.2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78.080000000000013</v>
      </c>
      <c r="AB93" s="117">
        <f>-STOA!N93</f>
        <v>-331.22</v>
      </c>
      <c r="AC93">
        <f t="shared" si="3"/>
        <v>13.009058178055678</v>
      </c>
      <c r="AD93">
        <f t="shared" si="4"/>
        <v>799.91239411218783</v>
      </c>
      <c r="AE93">
        <f>'IDT-1'!B93</f>
        <v>230</v>
      </c>
      <c r="AF93" s="26"/>
      <c r="AG93">
        <f t="shared" si="5"/>
        <v>1029.9123941121879</v>
      </c>
      <c r="AI93" s="75">
        <f>PXIL!H93</f>
        <v>0</v>
      </c>
      <c r="AJ93" s="75">
        <f>PXIL!N93</f>
        <v>0</v>
      </c>
      <c r="AK93" s="75">
        <f>RTM_IEX!H93</f>
        <v>90.55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9.2590370955011849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102.17000000000002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673.49241519474219</v>
      </c>
      <c r="P94" s="77">
        <v>58.87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49.41</v>
      </c>
      <c r="U94" s="78">
        <f>SUMPRODUCT(LTA!F94:AJ94,LTA!F$102:AJ$102,LTA!F$103:AJ$103)</f>
        <v>47.38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78.080000000000013</v>
      </c>
      <c r="AB94" s="117">
        <f>-STOA!N94</f>
        <v>-331.22</v>
      </c>
      <c r="AC94">
        <f t="shared" si="3"/>
        <v>12.991018178055675</v>
      </c>
      <c r="AD94">
        <f t="shared" si="4"/>
        <v>797.88043411218769</v>
      </c>
      <c r="AE94">
        <f>'IDT-1'!B94</f>
        <v>204</v>
      </c>
      <c r="AF94" s="26"/>
      <c r="AG94">
        <f t="shared" si="5"/>
        <v>1001.8804341121877</v>
      </c>
      <c r="AI94" s="75">
        <f>PXIL!H94</f>
        <v>0</v>
      </c>
      <c r="AJ94" s="75">
        <f>PXIL!N94</f>
        <v>0</v>
      </c>
      <c r="AK94" s="75">
        <f>RTM_IEX!H94</f>
        <v>89.58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9.2590370955011849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102.17000000000002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663.22987268517033</v>
      </c>
      <c r="P95" s="77">
        <v>58.87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47.54</v>
      </c>
      <c r="U95" s="78">
        <f>SUMPRODUCT(LTA!F95:AJ95,LTA!F$102:AJ$102,LTA!F$103:AJ$103)</f>
        <v>46.489999999999995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29.919999999999998</v>
      </c>
      <c r="AB95" s="117">
        <f>-STOA!N95</f>
        <v>-281.21999999999997</v>
      </c>
      <c r="AC95">
        <f t="shared" si="3"/>
        <v>12.093537427861678</v>
      </c>
      <c r="AD95">
        <f t="shared" si="4"/>
        <v>797.23537235281003</v>
      </c>
      <c r="AE95">
        <f>'IDT-1'!B95</f>
        <v>181</v>
      </c>
      <c r="AF95" s="26"/>
      <c r="AG95">
        <f t="shared" si="5"/>
        <v>978.23537235281003</v>
      </c>
      <c r="AI95" s="75">
        <f>PXIL!H95</f>
        <v>0</v>
      </c>
      <c r="AJ95" s="75">
        <f>PXIL!N95</f>
        <v>0</v>
      </c>
      <c r="AK95" s="75">
        <f>RTM_IEX!H95</f>
        <v>99.22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9.2590370955011849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102.17000000000002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657.21450961776486</v>
      </c>
      <c r="P96" s="77">
        <v>58.87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45.78</v>
      </c>
      <c r="U96" s="78">
        <f>SUMPRODUCT(LTA!F96:AJ96,LTA!F$102:AJ$102,LTA!F$103:AJ$103)</f>
        <v>45.38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29.919999999999998</v>
      </c>
      <c r="AB96" s="117">
        <f>-STOA!N96</f>
        <v>-281.21999999999997</v>
      </c>
      <c r="AC96">
        <f t="shared" si="3"/>
        <v>11.998274232868509</v>
      </c>
      <c r="AD96">
        <f t="shared" si="4"/>
        <v>786.50527248039737</v>
      </c>
      <c r="AE96">
        <f>'IDT-1'!B96</f>
        <v>160</v>
      </c>
      <c r="AF96" s="26"/>
      <c r="AG96">
        <f t="shared" si="5"/>
        <v>946.50527248039737</v>
      </c>
      <c r="AI96" s="75">
        <f>PXIL!H96</f>
        <v>0</v>
      </c>
      <c r="AJ96" s="75">
        <f>PXIL!N96</f>
        <v>0</v>
      </c>
      <c r="AK96" s="75">
        <f>RTM_IEX!H96</f>
        <v>97.28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9.2590370955011849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102.17000000000002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652.63151968946488</v>
      </c>
      <c r="P97" s="77">
        <v>58.87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43.97</v>
      </c>
      <c r="U97" s="78">
        <f>SUMPRODUCT(LTA!F97:AJ97,LTA!F$102:AJ$102,LTA!F$103:AJ$103)</f>
        <v>44.910000000000004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29.919999999999998</v>
      </c>
      <c r="AB97" s="117">
        <f>-STOA!N97</f>
        <v>-281.21999999999997</v>
      </c>
      <c r="AC97">
        <f t="shared" si="3"/>
        <v>11.870119921499469</v>
      </c>
      <c r="AD97">
        <f t="shared" si="4"/>
        <v>772.07043686346663</v>
      </c>
      <c r="AE97">
        <f>'IDT-1'!B97</f>
        <v>142</v>
      </c>
      <c r="AF97" s="26"/>
      <c r="AG97">
        <f t="shared" si="5"/>
        <v>914.07043686346663</v>
      </c>
      <c r="AI97" s="75">
        <f>PXIL!H97</f>
        <v>0</v>
      </c>
      <c r="AJ97" s="75">
        <f>PXIL!N97</f>
        <v>0</v>
      </c>
      <c r="AK97" s="75">
        <f>RTM_IEX!H97</f>
        <v>89.58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9.2590370955011849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102.17000000000002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650.99650537006482</v>
      </c>
      <c r="P98" s="77">
        <v>58.87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43.8</v>
      </c>
      <c r="U98" s="78">
        <f>SUMPRODUCT(LTA!F98:AJ98,LTA!F$102:AJ$102,LTA!F$103:AJ$103)</f>
        <v>43.120000000000005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29.919999999999998</v>
      </c>
      <c r="AB98" s="117">
        <f>-STOA!N98</f>
        <v>-281.21999999999997</v>
      </c>
      <c r="AC98">
        <f t="shared" si="3"/>
        <v>11.821499795488748</v>
      </c>
      <c r="AD98">
        <f t="shared" si="4"/>
        <v>766.5940426700771</v>
      </c>
      <c r="AE98">
        <f>'IDT-1'!B98</f>
        <v>123</v>
      </c>
      <c r="AF98" s="26"/>
      <c r="AG98">
        <f t="shared" si="5"/>
        <v>889.5940426700771</v>
      </c>
      <c r="AI98" s="75">
        <f>PXIL!H98</f>
        <v>0</v>
      </c>
      <c r="AJ98" s="75">
        <f>PXIL!N98</f>
        <v>0</v>
      </c>
      <c r="AK98" s="75">
        <f>RTM_IEX!H98</f>
        <v>87.65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0.31802108413511521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2.4082699999999999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16.751501573068314</v>
      </c>
      <c r="P99" s="77">
        <f t="shared" si="6"/>
        <v>1.4128799999999979</v>
      </c>
      <c r="Q99" s="77">
        <f t="shared" si="6"/>
        <v>0.81239999999999857</v>
      </c>
      <c r="R99" s="80">
        <f t="shared" si="6"/>
        <v>0.48168369955708656</v>
      </c>
      <c r="S99" s="80">
        <f t="shared" si="6"/>
        <v>0</v>
      </c>
      <c r="T99" s="78">
        <f t="shared" si="6"/>
        <v>3.1481349999999999</v>
      </c>
      <c r="U99" s="78">
        <f t="shared" si="6"/>
        <v>0.58163999999999982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0.47966750000000002</v>
      </c>
      <c r="Z99" s="75">
        <f t="shared" si="6"/>
        <v>0</v>
      </c>
      <c r="AA99" s="117">
        <f t="shared" si="6"/>
        <v>6.0119974999999988</v>
      </c>
      <c r="AB99" s="117">
        <f t="shared" si="6"/>
        <v>-7.8002799999999999</v>
      </c>
      <c r="AC99">
        <f t="shared" si="6"/>
        <v>0.36490278801536014</v>
      </c>
      <c r="AD99">
        <f t="shared" si="6"/>
        <v>25.360196068745157</v>
      </c>
      <c r="AE99">
        <f t="shared" si="6"/>
        <v>2.2102867500000003</v>
      </c>
      <c r="AG99">
        <f t="shared" si="6"/>
        <v>27.570482818745166</v>
      </c>
      <c r="AI99">
        <f t="shared" si="6"/>
        <v>0</v>
      </c>
      <c r="AJ99">
        <f t="shared" si="6"/>
        <v>0</v>
      </c>
      <c r="AK99">
        <f t="shared" si="6"/>
        <v>0.74960500000000008</v>
      </c>
      <c r="AL99">
        <f t="shared" si="6"/>
        <v>-3.5499999999999997E-2</v>
      </c>
      <c r="AM99">
        <f t="shared" si="6"/>
        <v>0</v>
      </c>
      <c r="AN99">
        <f t="shared" si="6"/>
        <v>0</v>
      </c>
      <c r="AO99">
        <f t="shared" si="6"/>
        <v>0.40507749999999998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44991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8.19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568.93256992603619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7.11</v>
      </c>
      <c r="U3" s="78">
        <f>SUMPRODUCT(LTA!F3:AJ3,LTA!F$102:AJ$102,LTA!F$104:AJ$104)</f>
        <v>105.2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0.26</v>
      </c>
      <c r="AB3" s="117">
        <f>-STOA!O3</f>
        <v>-289.66999999999996</v>
      </c>
      <c r="AC3">
        <f>SUMIF(B3:AB3,"&gt;0")*$AC$2-SUMIF(B3:AB3,"&lt;0")*($AC$2/(1-$AC$2))+SUMIF(AI3:AR3,"&gt;0")*$AC$2-SUMIF(AI3:AR3,"&lt;0")*($AC$2/(1-$AC$2))</f>
        <v>9.6863523651473429</v>
      </c>
      <c r="AD3">
        <f>SUM(B3:AB3,AI3:AR3)-AC3</f>
        <v>468.94621756088901</v>
      </c>
      <c r="AE3">
        <f>'IDT-1'!C3</f>
        <v>-74.935000000000002</v>
      </c>
      <c r="AF3" s="26"/>
      <c r="AG3">
        <f>SUM(AD3:AF3)</f>
        <v>394.01121756088901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8.19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568.92209329411526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7.14</v>
      </c>
      <c r="U4" s="78">
        <f>SUMPRODUCT(LTA!F4:AJ4,LTA!F$102:AJ$102,LTA!F$104:AJ$104)</f>
        <v>105.31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-25</v>
      </c>
      <c r="AA4" s="117">
        <f>STOA!I4</f>
        <v>0.26</v>
      </c>
      <c r="AB4" s="117">
        <f>-STOA!O4</f>
        <v>-289.66999999999996</v>
      </c>
      <c r="AC4">
        <f t="shared" ref="AC4:AC67" si="0">SUMIF(B4:AB4,"&gt;0")*$AC$2-SUMIF(B4:AB4,"&lt;0")*($AC$2/(1-$AC$2))+SUMIF(AI4:AR4,"&gt;0")*$AC$2-SUMIF(AI4:AR4,"&lt;0")*($AC$2/(1-$AC$2))</f>
        <v>9.9094453588413209</v>
      </c>
      <c r="AD4">
        <f t="shared" ref="AD4:AD67" si="1">SUM(B4:AB4,AI4:AR4)-AC4</f>
        <v>443.85264793527398</v>
      </c>
      <c r="AE4">
        <f>'IDT-1'!C4</f>
        <v>-63.927999999999997</v>
      </c>
      <c r="AF4" s="26"/>
      <c r="AG4">
        <f t="shared" ref="AG4:AG67" si="2">SUM(AD4:AF4)</f>
        <v>379.92464793527398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8.4082468443197751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494.29882783662703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7.15</v>
      </c>
      <c r="U5" s="78">
        <f>SUMPRODUCT(LTA!F5:AJ5,LTA!F$102:AJ$102,LTA!F$104:AJ$104)</f>
        <v>105.57000000000001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-2.97</v>
      </c>
      <c r="AA5" s="117">
        <f>STOA!I5</f>
        <v>0.26</v>
      </c>
      <c r="AB5" s="117">
        <f>-STOA!O5</f>
        <v>-289.66999999999996</v>
      </c>
      <c r="AC5">
        <f t="shared" si="0"/>
        <v>8.8839094952875701</v>
      </c>
      <c r="AD5">
        <f t="shared" si="1"/>
        <v>412.77316518565925</v>
      </c>
      <c r="AE5">
        <f>'IDT-1'!C5</f>
        <v>-57.576999999999998</v>
      </c>
      <c r="AF5" s="26"/>
      <c r="AG5">
        <f t="shared" si="2"/>
        <v>355.19616518565925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8.4082468443197751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494.29882783662703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7.11</v>
      </c>
      <c r="U6" s="78">
        <f>SUMPRODUCT(LTA!F6:AJ6,LTA!F$102:AJ$102,LTA!F$104:AJ$104)</f>
        <v>105.69000000000001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-11.33</v>
      </c>
      <c r="AA6" s="117">
        <f>STOA!I6</f>
        <v>0.26</v>
      </c>
      <c r="AB6" s="117">
        <f>-STOA!O6</f>
        <v>-289.66999999999996</v>
      </c>
      <c r="AC6">
        <f t="shared" si="0"/>
        <v>8.958834641373123</v>
      </c>
      <c r="AD6">
        <f t="shared" si="1"/>
        <v>404.41824003957373</v>
      </c>
      <c r="AE6">
        <f>'IDT-1'!C6</f>
        <v>-54.613999999999997</v>
      </c>
      <c r="AF6" s="26"/>
      <c r="AG6">
        <f t="shared" si="2"/>
        <v>349.80424003957376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8.4082468443197751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569.80790282849387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7.33</v>
      </c>
      <c r="U7" s="78">
        <f>SUMPRODUCT(LTA!F7:AJ7,LTA!F$102:AJ$102,LTA!F$104:AJ$104)</f>
        <v>106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</v>
      </c>
      <c r="AA7" s="117">
        <f>STOA!I7</f>
        <v>0.26</v>
      </c>
      <c r="AB7" s="117">
        <f>-STOA!O7</f>
        <v>-289.66999999999996</v>
      </c>
      <c r="AC7">
        <f t="shared" si="0"/>
        <v>10.157736370550946</v>
      </c>
      <c r="AD7">
        <f t="shared" si="1"/>
        <v>419.58841330226284</v>
      </c>
      <c r="AE7">
        <f>'IDT-1'!C7</f>
        <v>-49.11</v>
      </c>
      <c r="AF7" s="26"/>
      <c r="AG7">
        <f t="shared" si="2"/>
        <v>370.47841330226282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8.4082468443197751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569.80691659510035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7.63</v>
      </c>
      <c r="U8" s="78">
        <f>SUMPRODUCT(LTA!F8:AJ8,LTA!F$102:AJ$102,LTA!F$104:AJ$104)</f>
        <v>106.37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</v>
      </c>
      <c r="AA8" s="117">
        <f>STOA!I8</f>
        <v>0.26</v>
      </c>
      <c r="AB8" s="117">
        <f>-STOA!O8</f>
        <v>-289.66999999999996</v>
      </c>
      <c r="AC8">
        <f t="shared" si="0"/>
        <v>10.252404966919036</v>
      </c>
      <c r="AD8">
        <f t="shared" si="1"/>
        <v>410.1627584725012</v>
      </c>
      <c r="AE8">
        <f>'IDT-1'!C8</f>
        <v>-45.3</v>
      </c>
      <c r="AF8" s="26"/>
      <c r="AG8">
        <f t="shared" si="2"/>
        <v>364.86275847250118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8.4082468443197751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569.80691659510035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7.85</v>
      </c>
      <c r="U9" s="78">
        <f>SUMPRODUCT(LTA!F9:AJ9,LTA!F$102:AJ$102,LTA!F$104:AJ$104)</f>
        <v>106.81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-36</v>
      </c>
      <c r="AA9" s="117">
        <f>STOA!I9</f>
        <v>0.26</v>
      </c>
      <c r="AB9" s="117">
        <f>-STOA!O9</f>
        <v>-289.66999999999996</v>
      </c>
      <c r="AC9">
        <f t="shared" si="0"/>
        <v>10.34699424214099</v>
      </c>
      <c r="AD9">
        <f t="shared" si="1"/>
        <v>400.72816919727921</v>
      </c>
      <c r="AE9">
        <f>'IDT-1'!C9</f>
        <v>-40.219000000000001</v>
      </c>
      <c r="AF9" s="26"/>
      <c r="AG9">
        <f t="shared" si="2"/>
        <v>360.50916919727922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8.4082468443197751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569.80691659510035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8.08</v>
      </c>
      <c r="U10" s="78">
        <f>SUMPRODUCT(LTA!F10:AJ10,LTA!F$102:AJ$102,LTA!F$104:AJ$104)</f>
        <v>107.26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-46</v>
      </c>
      <c r="AA10" s="117">
        <f>STOA!I10</f>
        <v>0.26</v>
      </c>
      <c r="AB10" s="117">
        <f>-STOA!O10</f>
        <v>-289.66999999999996</v>
      </c>
      <c r="AC10">
        <f t="shared" si="0"/>
        <v>10.441759517362943</v>
      </c>
      <c r="AD10">
        <f t="shared" si="1"/>
        <v>391.31340392205732</v>
      </c>
      <c r="AE10">
        <f>'IDT-1'!C10</f>
        <v>-36.832999999999998</v>
      </c>
      <c r="AF10" s="26"/>
      <c r="AG10">
        <f t="shared" si="2"/>
        <v>354.48040392205735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8.4082468443197751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570.93591183047056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8.19</v>
      </c>
      <c r="U11" s="78">
        <f>SUMPRODUCT(LTA!F11:AJ11,LTA!F$102:AJ$102,LTA!F$104:AJ$104)</f>
        <v>105.66000000000001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-51</v>
      </c>
      <c r="AA11" s="117">
        <f>STOA!I11</f>
        <v>0.26</v>
      </c>
      <c r="AB11" s="117">
        <f>-STOA!O11</f>
        <v>-289.66999999999996</v>
      </c>
      <c r="AC11">
        <f t="shared" si="0"/>
        <v>10.261020124990296</v>
      </c>
      <c r="AD11">
        <f t="shared" si="1"/>
        <v>411.13313854980015</v>
      </c>
      <c r="AE11">
        <f>'IDT-1'!C11</f>
        <v>-33.445999999999998</v>
      </c>
      <c r="AF11" s="26"/>
      <c r="AG11">
        <f t="shared" si="2"/>
        <v>377.68713854980012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8.4082468443197751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570.93591183047056</v>
      </c>
      <c r="P12" s="77">
        <v>34.04</v>
      </c>
      <c r="Q12" s="77">
        <v>19.57</v>
      </c>
      <c r="R12" s="80">
        <v>0</v>
      </c>
      <c r="S12" s="80">
        <v>0</v>
      </c>
      <c r="T12" s="78">
        <f>SUMPRODUCT(LTA!F12:AJ12,LTA!F$101:AJ$101,LTA!F$104:AJ$104)</f>
        <v>8.1999999999999993</v>
      </c>
      <c r="U12" s="78">
        <f>SUMPRODUCT(LTA!F12:AJ12,LTA!F$102:AJ$102,LTA!F$104:AJ$104)</f>
        <v>105.77000000000001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-61</v>
      </c>
      <c r="AA12" s="117">
        <f>STOA!I12</f>
        <v>0.26</v>
      </c>
      <c r="AB12" s="117">
        <f>-STOA!O12</f>
        <v>-289.66999999999996</v>
      </c>
      <c r="AC12">
        <f t="shared" si="0"/>
        <v>10.306466762601271</v>
      </c>
      <c r="AD12">
        <f t="shared" si="1"/>
        <v>406.2076919121892</v>
      </c>
      <c r="AE12">
        <f>'IDT-1'!C12</f>
        <v>-32.176000000000002</v>
      </c>
      <c r="AF12" s="26"/>
      <c r="AG12">
        <f t="shared" si="2"/>
        <v>374.03169191218922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8.4082468443197751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569.58542837447055</v>
      </c>
      <c r="P13" s="77">
        <v>34.04</v>
      </c>
      <c r="Q13" s="77">
        <v>19.57</v>
      </c>
      <c r="R13" s="80">
        <v>0</v>
      </c>
      <c r="S13" s="80">
        <v>0</v>
      </c>
      <c r="T13" s="78">
        <f>SUMPRODUCT(LTA!F13:AJ13,LTA!F$101:AJ$101,LTA!F$104:AJ$104)</f>
        <v>8.19</v>
      </c>
      <c r="U13" s="78">
        <f>SUMPRODUCT(LTA!F13:AJ13,LTA!F$102:AJ$102,LTA!F$104:AJ$104)</f>
        <v>105.98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-66</v>
      </c>
      <c r="AA13" s="117">
        <f>STOA!I13</f>
        <v>0.26</v>
      </c>
      <c r="AB13" s="117">
        <f>-STOA!O13</f>
        <v>-289.66999999999996</v>
      </c>
      <c r="AC13">
        <f t="shared" si="0"/>
        <v>10.358489400843839</v>
      </c>
      <c r="AD13">
        <f t="shared" si="1"/>
        <v>398.00518581794665</v>
      </c>
      <c r="AE13">
        <f>'IDT-1'!C13</f>
        <v>-30.059000000000001</v>
      </c>
      <c r="AF13" s="26"/>
      <c r="AG13">
        <f t="shared" si="2"/>
        <v>367.94618581794663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-27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8.4082468443197751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569.58484402142892</v>
      </c>
      <c r="P14" s="77">
        <v>34.04</v>
      </c>
      <c r="Q14" s="77">
        <v>19.57</v>
      </c>
      <c r="R14" s="80">
        <v>0</v>
      </c>
      <c r="S14" s="80">
        <v>0</v>
      </c>
      <c r="T14" s="78">
        <f>SUMPRODUCT(LTA!F14:AJ14,LTA!F$101:AJ$101,LTA!F$104:AJ$104)</f>
        <v>8.08</v>
      </c>
      <c r="U14" s="78">
        <f>SUMPRODUCT(LTA!F14:AJ14,LTA!F$102:AJ$102,LTA!F$104:AJ$104)</f>
        <v>106.08000000000001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-69.569999999999993</v>
      </c>
      <c r="AA14" s="117">
        <f>STOA!I14</f>
        <v>0.26</v>
      </c>
      <c r="AB14" s="117">
        <f>-STOA!O14</f>
        <v>-289.66999999999996</v>
      </c>
      <c r="AC14">
        <f t="shared" si="0"/>
        <v>10.398969301313505</v>
      </c>
      <c r="AD14">
        <f t="shared" si="1"/>
        <v>393.38412156443542</v>
      </c>
      <c r="AE14">
        <f>'IDT-1'!C14</f>
        <v>-29.212</v>
      </c>
      <c r="AF14" s="26"/>
      <c r="AG14">
        <f t="shared" si="2"/>
        <v>364.17212156443543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-28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8.4082468443197751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46.09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569.58506935279911</v>
      </c>
      <c r="P15" s="77">
        <v>34.04</v>
      </c>
      <c r="Q15" s="77">
        <v>19.57</v>
      </c>
      <c r="R15" s="80">
        <v>0</v>
      </c>
      <c r="S15" s="80">
        <v>0</v>
      </c>
      <c r="T15" s="78">
        <f>SUMPRODUCT(LTA!F15:AJ15,LTA!F$101:AJ$101,LTA!F$104:AJ$104)</f>
        <v>8.49</v>
      </c>
      <c r="U15" s="78">
        <f>SUMPRODUCT(LTA!F15:AJ15,LTA!F$102:AJ$102,LTA!F$104:AJ$104)</f>
        <v>106.09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-106</v>
      </c>
      <c r="AA15" s="117">
        <f>STOA!I15</f>
        <v>0.26</v>
      </c>
      <c r="AB15" s="117">
        <f>-STOA!O15</f>
        <v>-289.66999999999996</v>
      </c>
      <c r="AC15">
        <f t="shared" si="0"/>
        <v>10.700176959774357</v>
      </c>
      <c r="AD15">
        <f t="shared" si="1"/>
        <v>362.16313923734458</v>
      </c>
      <c r="AE15">
        <f>'IDT-1'!C15</f>
        <v>0</v>
      </c>
      <c r="AF15" s="26"/>
      <c r="AG15">
        <f t="shared" si="2"/>
        <v>362.16313923734458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8.4082468443197751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46.09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569.58506935279911</v>
      </c>
      <c r="P16" s="77">
        <v>34.04</v>
      </c>
      <c r="Q16" s="77">
        <v>19.57</v>
      </c>
      <c r="R16" s="80">
        <v>0</v>
      </c>
      <c r="S16" s="80">
        <v>0</v>
      </c>
      <c r="T16" s="78">
        <f>SUMPRODUCT(LTA!F16:AJ16,LTA!F$101:AJ$101,LTA!F$104:AJ$104)</f>
        <v>8.9600000000000009</v>
      </c>
      <c r="U16" s="78">
        <f>SUMPRODUCT(LTA!F16:AJ16,LTA!F$102:AJ$102,LTA!F$104:AJ$104)</f>
        <v>106.06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-106</v>
      </c>
      <c r="AA16" s="117">
        <f>STOA!I16</f>
        <v>0.26</v>
      </c>
      <c r="AB16" s="117">
        <f>-STOA!O16</f>
        <v>-289.66999999999996</v>
      </c>
      <c r="AC16">
        <f t="shared" si="0"/>
        <v>10.712927087296553</v>
      </c>
      <c r="AD16">
        <f t="shared" si="1"/>
        <v>361.59038910982241</v>
      </c>
      <c r="AE16">
        <f>'IDT-1'!C16</f>
        <v>0</v>
      </c>
      <c r="AF16" s="26"/>
      <c r="AG16">
        <f t="shared" si="2"/>
        <v>361.59038910982241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8.4082468443197751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569.5853869734965</v>
      </c>
      <c r="P17" s="77">
        <v>34.04</v>
      </c>
      <c r="Q17" s="77">
        <v>19.57</v>
      </c>
      <c r="R17" s="80">
        <v>0</v>
      </c>
      <c r="S17" s="80">
        <v>0</v>
      </c>
      <c r="T17" s="78">
        <f>SUMPRODUCT(LTA!F17:AJ17,LTA!F$101:AJ$101,LTA!F$104:AJ$104)</f>
        <v>9.34</v>
      </c>
      <c r="U17" s="78">
        <f>SUMPRODUCT(LTA!F17:AJ17,LTA!F$102:AJ$102,LTA!F$104:AJ$104)</f>
        <v>106.01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-102</v>
      </c>
      <c r="AA17" s="117">
        <f>STOA!I17</f>
        <v>0.26</v>
      </c>
      <c r="AB17" s="117">
        <f>-STOA!O17</f>
        <v>-289.66999999999996</v>
      </c>
      <c r="AC17">
        <f t="shared" si="0"/>
        <v>10.724712009880884</v>
      </c>
      <c r="AD17">
        <f t="shared" si="1"/>
        <v>360.90892180793543</v>
      </c>
      <c r="AE17">
        <f>'IDT-1'!C17</f>
        <v>0</v>
      </c>
      <c r="AF17" s="26"/>
      <c r="AG17">
        <f t="shared" si="2"/>
        <v>360.90892180793543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8.6258823529411757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570.77189515989642</v>
      </c>
      <c r="P18" s="77">
        <v>34.04</v>
      </c>
      <c r="Q18" s="77">
        <v>19.57</v>
      </c>
      <c r="R18" s="80">
        <v>0</v>
      </c>
      <c r="S18" s="80">
        <v>0</v>
      </c>
      <c r="T18" s="78">
        <f>SUMPRODUCT(LTA!F18:AJ18,LTA!F$101:AJ$101,LTA!F$104:AJ$104)</f>
        <v>9.73</v>
      </c>
      <c r="U18" s="78">
        <f>SUMPRODUCT(LTA!F18:AJ18,LTA!F$102:AJ$102,LTA!F$104:AJ$104)</f>
        <v>105.82000000000001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-102</v>
      </c>
      <c r="AA18" s="117">
        <f>STOA!I18</f>
        <v>0.26</v>
      </c>
      <c r="AB18" s="117">
        <f>-STOA!O18</f>
        <v>-289.66999999999996</v>
      </c>
      <c r="AC18">
        <f t="shared" si="0"/>
        <v>10.756584729441462</v>
      </c>
      <c r="AD18">
        <f t="shared" si="1"/>
        <v>360.4811927833963</v>
      </c>
      <c r="AE18">
        <f>'IDT-1'!C18</f>
        <v>0</v>
      </c>
      <c r="AF18" s="26"/>
      <c r="AG18">
        <f t="shared" si="2"/>
        <v>360.4811927833963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8.6258823529411757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572.2212540498964</v>
      </c>
      <c r="P19" s="77">
        <v>34.04</v>
      </c>
      <c r="Q19" s="77">
        <v>19.57</v>
      </c>
      <c r="R19" s="80">
        <v>0</v>
      </c>
      <c r="S19" s="80">
        <v>0</v>
      </c>
      <c r="T19" s="78">
        <f>SUMPRODUCT(LTA!F19:AJ19,LTA!F$101:AJ$101,LTA!F$104:AJ$104)</f>
        <v>9.3699999999999992</v>
      </c>
      <c r="U19" s="78">
        <f>SUMPRODUCT(LTA!F19:AJ19,LTA!F$102:AJ$102,LTA!F$104:AJ$104)</f>
        <v>105.62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-101</v>
      </c>
      <c r="AA19" s="117">
        <f>STOA!I19</f>
        <v>0.26</v>
      </c>
      <c r="AB19" s="117">
        <f>-STOA!O19</f>
        <v>-289.66999999999996</v>
      </c>
      <c r="AC19">
        <f t="shared" si="0"/>
        <v>10.745940960151266</v>
      </c>
      <c r="AD19">
        <f t="shared" si="1"/>
        <v>361.29119544268639</v>
      </c>
      <c r="AE19">
        <f>'IDT-1'!C19</f>
        <v>0</v>
      </c>
      <c r="AF19" s="26"/>
      <c r="AG19">
        <f t="shared" si="2"/>
        <v>361.29119544268639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8.6258823529411757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572.2210284769285</v>
      </c>
      <c r="P20" s="77">
        <v>34.04</v>
      </c>
      <c r="Q20" s="77">
        <v>19.57</v>
      </c>
      <c r="R20" s="80">
        <v>0</v>
      </c>
      <c r="S20" s="80">
        <v>0</v>
      </c>
      <c r="T20" s="78">
        <f>SUMPRODUCT(LTA!F20:AJ20,LTA!F$101:AJ$101,LTA!F$104:AJ$104)</f>
        <v>8.9600000000000009</v>
      </c>
      <c r="U20" s="78">
        <f>SUMPRODUCT(LTA!F20:AJ20,LTA!F$102:AJ$102,LTA!F$104:AJ$104)</f>
        <v>105.27000000000001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-91</v>
      </c>
      <c r="AA20" s="117">
        <f>STOA!I20</f>
        <v>0.26</v>
      </c>
      <c r="AB20" s="117">
        <f>-STOA!O20</f>
        <v>-289.66999999999996</v>
      </c>
      <c r="AC20">
        <f t="shared" si="0"/>
        <v>10.632713444842805</v>
      </c>
      <c r="AD20">
        <f t="shared" si="1"/>
        <v>372.64419738502693</v>
      </c>
      <c r="AE20">
        <f>'IDT-1'!C20</f>
        <v>-7.6210000000000004</v>
      </c>
      <c r="AF20" s="26"/>
      <c r="AG20">
        <f t="shared" si="2"/>
        <v>365.02319738502695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8.6258823529411757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572.19547906312857</v>
      </c>
      <c r="P21" s="77">
        <v>34.04</v>
      </c>
      <c r="Q21" s="77">
        <v>19.57</v>
      </c>
      <c r="R21" s="80">
        <v>0</v>
      </c>
      <c r="S21" s="80">
        <v>0</v>
      </c>
      <c r="T21" s="78">
        <f>SUMPRODUCT(LTA!F21:AJ21,LTA!F$101:AJ$101,LTA!F$104:AJ$104)</f>
        <v>8.42</v>
      </c>
      <c r="U21" s="78">
        <f>SUMPRODUCT(LTA!F21:AJ21,LTA!F$102:AJ$102,LTA!F$104:AJ$104)</f>
        <v>104.88000000000001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-88.2</v>
      </c>
      <c r="AA21" s="117">
        <f>STOA!I21</f>
        <v>0.26</v>
      </c>
      <c r="AB21" s="117">
        <f>-STOA!O21</f>
        <v>-289.66999999999996</v>
      </c>
      <c r="AC21">
        <f t="shared" si="0"/>
        <v>10.50178645019507</v>
      </c>
      <c r="AD21">
        <f t="shared" si="1"/>
        <v>385.61957496587462</v>
      </c>
      <c r="AE21">
        <f>'IDT-1'!C21</f>
        <v>-14.818</v>
      </c>
      <c r="AF21" s="26"/>
      <c r="AG21">
        <f t="shared" si="2"/>
        <v>370.80157496587464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-19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8.6258823529411757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576.8773506456904</v>
      </c>
      <c r="P22" s="77">
        <v>34.04</v>
      </c>
      <c r="Q22" s="77">
        <v>19.57</v>
      </c>
      <c r="R22" s="80">
        <v>0</v>
      </c>
      <c r="S22" s="80">
        <v>0</v>
      </c>
      <c r="T22" s="78">
        <f>SUMPRODUCT(LTA!F22:AJ22,LTA!F$101:AJ$101,LTA!F$104:AJ$104)</f>
        <v>7.88</v>
      </c>
      <c r="U22" s="78">
        <f>SUMPRODUCT(LTA!F22:AJ22,LTA!F$102:AJ$102,LTA!F$104:AJ$104)</f>
        <v>104.45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-56</v>
      </c>
      <c r="AA22" s="117">
        <f>STOA!I22</f>
        <v>0.26</v>
      </c>
      <c r="AB22" s="117">
        <f>-STOA!O22</f>
        <v>-289.66999999999996</v>
      </c>
      <c r="AC22">
        <f t="shared" si="0"/>
        <v>10.355112744173269</v>
      </c>
      <c r="AD22">
        <f t="shared" si="1"/>
        <v>409.67812025445841</v>
      </c>
      <c r="AE22">
        <f>'IDT-1'!C22</f>
        <v>-24.555</v>
      </c>
      <c r="AF22" s="26"/>
      <c r="AG22">
        <f t="shared" si="2"/>
        <v>385.1231202544584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8.4082468443197751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75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579.28064535410783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6.77</v>
      </c>
      <c r="U23" s="78">
        <f>SUMPRODUCT(LTA!F23:AJ23,LTA!F$102:AJ$102,LTA!F$104:AJ$104)</f>
        <v>104.08000000000001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-44</v>
      </c>
      <c r="AA23" s="117">
        <f>STOA!I23</f>
        <v>0.26</v>
      </c>
      <c r="AB23" s="117">
        <f>-STOA!O23</f>
        <v>-289.66999999999996</v>
      </c>
      <c r="AC23">
        <f t="shared" si="0"/>
        <v>10.243563061677076</v>
      </c>
      <c r="AD23">
        <f t="shared" si="1"/>
        <v>483.49532913675063</v>
      </c>
      <c r="AE23">
        <f>'IDT-1'!C23</f>
        <v>-45.3</v>
      </c>
      <c r="AF23" s="26"/>
      <c r="AG23">
        <f t="shared" si="2"/>
        <v>438.19532913675062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8.4082468443197751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62.96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583.33856065586656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5.46</v>
      </c>
      <c r="U24" s="78">
        <f>SUMPRODUCT(LTA!F24:AJ24,LTA!F$102:AJ$102,LTA!F$104:AJ$104)</f>
        <v>103.76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</v>
      </c>
      <c r="AA24" s="117">
        <f>STOA!I24</f>
        <v>0.26</v>
      </c>
      <c r="AB24" s="117">
        <f>-STOA!O24</f>
        <v>-289.66999999999996</v>
      </c>
      <c r="AC24">
        <f t="shared" si="0"/>
        <v>10.161754931021816</v>
      </c>
      <c r="AD24">
        <f t="shared" si="1"/>
        <v>502.40505256916464</v>
      </c>
      <c r="AE24">
        <f>'IDT-1'!C24</f>
        <v>-63.927999999999997</v>
      </c>
      <c r="AF24" s="26"/>
      <c r="AG24">
        <f t="shared" si="2"/>
        <v>438.47705256916464</v>
      </c>
      <c r="AI24" s="75">
        <f>PXIL!I24</f>
        <v>0</v>
      </c>
      <c r="AJ24" s="75">
        <f>PXIL!O24</f>
        <v>0</v>
      </c>
      <c r="AK24" s="75">
        <f>RTM_IEX!I24</f>
        <v>14.44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8.4082468443197751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50.780000000000008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583.52470229704784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4.24</v>
      </c>
      <c r="U25" s="78">
        <f>SUMPRODUCT(LTA!F25:AJ25,LTA!F$102:AJ$102,LTA!F$104:AJ$104)</f>
        <v>103.60000000000001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0.26</v>
      </c>
      <c r="AB25" s="117">
        <f>-STOA!O25</f>
        <v>-289.66999999999996</v>
      </c>
      <c r="AC25">
        <f t="shared" si="0"/>
        <v>9.837121151798355</v>
      </c>
      <c r="AD25">
        <f t="shared" si="1"/>
        <v>526.10582798956943</v>
      </c>
      <c r="AE25">
        <f>'IDT-1'!C25</f>
        <v>-70</v>
      </c>
      <c r="AF25" s="26"/>
      <c r="AG25">
        <f t="shared" si="2"/>
        <v>456.10582798956943</v>
      </c>
      <c r="AI25" s="75">
        <f>PXIL!I25</f>
        <v>0</v>
      </c>
      <c r="AJ25" s="75">
        <f>PXIL!O25</f>
        <v>0</v>
      </c>
      <c r="AK25" s="75">
        <f>RTM_IEX!I25</f>
        <v>21.19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8.4082468443197751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50.690000000000005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590.16380047724783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3.05</v>
      </c>
      <c r="U26" s="78">
        <f>SUMPRODUCT(LTA!F26:AJ26,LTA!F$102:AJ$102,LTA!F$104:AJ$104)</f>
        <v>103.27000000000001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0.26</v>
      </c>
      <c r="AB26" s="117">
        <f>-STOA!O26</f>
        <v>-289.66999999999996</v>
      </c>
      <c r="AC26">
        <f t="shared" si="0"/>
        <v>9.8813772157841129</v>
      </c>
      <c r="AD26">
        <f t="shared" si="1"/>
        <v>531.09067010578349</v>
      </c>
      <c r="AE26">
        <f>'IDT-1'!C26</f>
        <v>-40</v>
      </c>
      <c r="AF26" s="26"/>
      <c r="AG26">
        <f t="shared" si="2"/>
        <v>491.09067010578349</v>
      </c>
      <c r="AI26" s="75">
        <f>PXIL!I26</f>
        <v>0</v>
      </c>
      <c r="AJ26" s="75">
        <f>PXIL!O26</f>
        <v>0</v>
      </c>
      <c r="AK26" s="75">
        <f>RTM_IEX!I26</f>
        <v>21.19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8.4082468443197751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59.260000000000005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600.03778391390847</v>
      </c>
      <c r="P27" s="77">
        <v>34.04</v>
      </c>
      <c r="Q27" s="77">
        <v>19.57</v>
      </c>
      <c r="R27" s="80">
        <v>0.51999999999999991</v>
      </c>
      <c r="S27" s="80">
        <v>0</v>
      </c>
      <c r="T27" s="78">
        <f>SUMPRODUCT(LTA!F27:AJ27,LTA!F$101:AJ$101,LTA!F$104:AJ$104)</f>
        <v>3.22</v>
      </c>
      <c r="U27" s="78">
        <f>SUMPRODUCT(LTA!F27:AJ27,LTA!F$102:AJ$102,LTA!F$104:AJ$104)</f>
        <v>103.29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19.610000000000003</v>
      </c>
      <c r="AB27" s="117">
        <f>-STOA!O27</f>
        <v>-360.32</v>
      </c>
      <c r="AC27">
        <f t="shared" si="0"/>
        <v>11.101683979469826</v>
      </c>
      <c r="AD27">
        <f t="shared" si="1"/>
        <v>526.61434677875843</v>
      </c>
      <c r="AE27">
        <f>'IDT-1'!C27</f>
        <v>0</v>
      </c>
      <c r="AF27" s="26"/>
      <c r="AG27">
        <f t="shared" si="2"/>
        <v>526.61434677875843</v>
      </c>
      <c r="AI27" s="75">
        <f>PXIL!I27</f>
        <v>0</v>
      </c>
      <c r="AJ27" s="75">
        <f>PXIL!O27</f>
        <v>0</v>
      </c>
      <c r="AK27" s="75">
        <f>RTM_IEX!I27</f>
        <v>50.08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8.4082468443197751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59.23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618.25278849930851</v>
      </c>
      <c r="P28" s="77">
        <v>34.04</v>
      </c>
      <c r="Q28" s="77">
        <v>19.57</v>
      </c>
      <c r="R28" s="80">
        <v>0.5099999999999999</v>
      </c>
      <c r="S28" s="80">
        <v>0</v>
      </c>
      <c r="T28" s="78">
        <f>SUMPRODUCT(LTA!F28:AJ28,LTA!F$101:AJ$101,LTA!F$104:AJ$104)</f>
        <v>3.13</v>
      </c>
      <c r="U28" s="78">
        <f>SUMPRODUCT(LTA!F28:AJ28,LTA!F$102:AJ$102,LTA!F$104:AJ$104)</f>
        <v>103.57000000000001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48.51</v>
      </c>
      <c r="AB28" s="117">
        <f>-STOA!O28</f>
        <v>-360.32</v>
      </c>
      <c r="AC28">
        <f t="shared" si="0"/>
        <v>11.517616019821347</v>
      </c>
      <c r="AD28">
        <f t="shared" si="1"/>
        <v>573.46341932380699</v>
      </c>
      <c r="AE28">
        <f>'IDT-1'!C28</f>
        <v>0</v>
      </c>
      <c r="AF28" s="26"/>
      <c r="AG28">
        <f t="shared" si="2"/>
        <v>573.46341932380699</v>
      </c>
      <c r="AI28" s="75">
        <f>PXIL!I28</f>
        <v>0</v>
      </c>
      <c r="AJ28" s="75">
        <f>PXIL!O28</f>
        <v>0</v>
      </c>
      <c r="AK28" s="75">
        <f>RTM_IEX!I28</f>
        <v>50.08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8.4082468443197751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59.22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640.17492671400873</v>
      </c>
      <c r="P29" s="77">
        <v>34.04</v>
      </c>
      <c r="Q29" s="77">
        <v>19.57</v>
      </c>
      <c r="R29" s="80">
        <v>5.4026574803149607</v>
      </c>
      <c r="S29" s="80">
        <v>0</v>
      </c>
      <c r="T29" s="78">
        <f>SUMPRODUCT(LTA!F29:AJ29,LTA!F$101:AJ$101,LTA!F$104:AJ$104)</f>
        <v>3.3</v>
      </c>
      <c r="U29" s="78">
        <f>SUMPRODUCT(LTA!F29:AJ29,LTA!F$102:AJ$102,LTA!F$104:AJ$104)</f>
        <v>103.73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77.41</v>
      </c>
      <c r="AB29" s="117">
        <f>-STOA!O29</f>
        <v>-360.32</v>
      </c>
      <c r="AC29">
        <f t="shared" si="0"/>
        <v>11.951410221937481</v>
      </c>
      <c r="AD29">
        <f t="shared" si="1"/>
        <v>622.32442081670581</v>
      </c>
      <c r="AE29">
        <f>'IDT-1'!C29</f>
        <v>0</v>
      </c>
      <c r="AF29" s="26"/>
      <c r="AG29">
        <f t="shared" si="2"/>
        <v>622.32442081670581</v>
      </c>
      <c r="AI29" s="75">
        <f>PXIL!I29</f>
        <v>0</v>
      </c>
      <c r="AJ29" s="75">
        <f>PXIL!O29</f>
        <v>0</v>
      </c>
      <c r="AK29" s="75">
        <f>RTM_IEX!I29</f>
        <v>43.34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8.4082468443197751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59.21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640.17492671400873</v>
      </c>
      <c r="P30" s="77">
        <v>34.04</v>
      </c>
      <c r="Q30" s="77">
        <v>19.57</v>
      </c>
      <c r="R30" s="80">
        <v>9.25</v>
      </c>
      <c r="S30" s="80">
        <v>0</v>
      </c>
      <c r="T30" s="78">
        <f>SUMPRODUCT(LTA!F30:AJ30,LTA!F$101:AJ$101,LTA!F$104:AJ$104)</f>
        <v>3.19</v>
      </c>
      <c r="U30" s="78">
        <f>SUMPRODUCT(LTA!F30:AJ30,LTA!F$102:AJ$102,LTA!F$104:AJ$104)</f>
        <v>104.07000000000001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111.11999999999999</v>
      </c>
      <c r="AB30" s="117">
        <f>-STOA!O30</f>
        <v>-360.32</v>
      </c>
      <c r="AC30">
        <f t="shared" si="0"/>
        <v>12.343162836110711</v>
      </c>
      <c r="AD30">
        <f t="shared" si="1"/>
        <v>666.45001072221794</v>
      </c>
      <c r="AE30">
        <f>'IDT-1'!C30</f>
        <v>0</v>
      </c>
      <c r="AF30" s="26"/>
      <c r="AG30">
        <f t="shared" si="2"/>
        <v>666.45001072221794</v>
      </c>
      <c r="AI30" s="75">
        <f>PXIL!I30</f>
        <v>0</v>
      </c>
      <c r="AJ30" s="75">
        <f>PXIL!O30</f>
        <v>0</v>
      </c>
      <c r="AK30" s="75">
        <f>RTM_IEX!I30</f>
        <v>50.08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8.4082468443197751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59.190000000000005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638.66774329200859</v>
      </c>
      <c r="P31" s="77">
        <v>34.04</v>
      </c>
      <c r="Q31" s="77">
        <v>19.57</v>
      </c>
      <c r="R31" s="80">
        <v>12.44</v>
      </c>
      <c r="S31" s="80">
        <v>0</v>
      </c>
      <c r="T31" s="78">
        <f>SUMPRODUCT(LTA!F31:AJ31,LTA!F$101:AJ$101,LTA!F$104:AJ$104)</f>
        <v>3.5</v>
      </c>
      <c r="U31" s="78">
        <f>SUMPRODUCT(LTA!F31:AJ31,LTA!F$102:AJ$102,LTA!F$104:AJ$104)</f>
        <v>104.35000000000001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135.19999999999999</v>
      </c>
      <c r="AB31" s="117">
        <f>-STOA!O31</f>
        <v>-360.32</v>
      </c>
      <c r="AC31">
        <f t="shared" si="0"/>
        <v>12.625843621997108</v>
      </c>
      <c r="AD31">
        <f t="shared" si="1"/>
        <v>698.29014651433147</v>
      </c>
      <c r="AE31">
        <f>'IDT-1'!C31</f>
        <v>0</v>
      </c>
      <c r="AF31" s="26"/>
      <c r="AG31">
        <f t="shared" si="2"/>
        <v>698.29014651433147</v>
      </c>
      <c r="AI31" s="75">
        <f>PXIL!I31</f>
        <v>0</v>
      </c>
      <c r="AJ31" s="75">
        <f>PXIL!O31</f>
        <v>0</v>
      </c>
      <c r="AK31" s="75">
        <f>RTM_IEX!I31</f>
        <v>55.87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8.4082468443197751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59.2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638.66774329200859</v>
      </c>
      <c r="P32" s="77">
        <v>34.04</v>
      </c>
      <c r="Q32" s="77">
        <v>19.57</v>
      </c>
      <c r="R32" s="80">
        <v>17.89</v>
      </c>
      <c r="S32" s="80">
        <v>0</v>
      </c>
      <c r="T32" s="78">
        <f>SUMPRODUCT(LTA!F32:AJ32,LTA!F$101:AJ$101,LTA!F$104:AJ$104)</f>
        <v>8.8699999999999992</v>
      </c>
      <c r="U32" s="78">
        <f>SUMPRODUCT(LTA!F32:AJ32,LTA!F$102:AJ$102,LTA!F$104:AJ$104)</f>
        <v>104.45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164.73999999999998</v>
      </c>
      <c r="AB32" s="117">
        <f>-STOA!O32</f>
        <v>-360.32</v>
      </c>
      <c r="AC32">
        <f t="shared" si="0"/>
        <v>12.829387621997107</v>
      </c>
      <c r="AD32">
        <f t="shared" si="1"/>
        <v>721.21660251433127</v>
      </c>
      <c r="AE32">
        <f>'IDT-1'!C32</f>
        <v>0</v>
      </c>
      <c r="AF32" s="26"/>
      <c r="AG32">
        <f t="shared" si="2"/>
        <v>721.21660251433127</v>
      </c>
      <c r="AI32" s="75">
        <f>PXIL!I32</f>
        <v>0</v>
      </c>
      <c r="AJ32" s="75">
        <f>PXIL!O32</f>
        <v>0</v>
      </c>
      <c r="AK32" s="75">
        <f>RTM_IEX!I32</f>
        <v>38.53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8.4082468443197751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59.21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638.93784003400867</v>
      </c>
      <c r="P33" s="77">
        <v>34.04</v>
      </c>
      <c r="Q33" s="77">
        <v>19.57</v>
      </c>
      <c r="R33" s="80">
        <v>22.07</v>
      </c>
      <c r="S33" s="80">
        <v>0</v>
      </c>
      <c r="T33" s="78">
        <f>SUMPRODUCT(LTA!F33:AJ33,LTA!F$101:AJ$101,LTA!F$104:AJ$104)</f>
        <v>19.36</v>
      </c>
      <c r="U33" s="78">
        <f>SUMPRODUCT(LTA!F33:AJ33,LTA!F$102:AJ$102,LTA!F$104:AJ$104)</f>
        <v>103.51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160.55000000000001</v>
      </c>
      <c r="AB33" s="117">
        <f>-STOA!O33</f>
        <v>-360.32</v>
      </c>
      <c r="AC33">
        <f t="shared" si="0"/>
        <v>12.873388473326708</v>
      </c>
      <c r="AD33">
        <f t="shared" si="1"/>
        <v>726.17269840500194</v>
      </c>
      <c r="AE33">
        <f>'IDT-1'!C33</f>
        <v>0</v>
      </c>
      <c r="AF33" s="26"/>
      <c r="AG33">
        <f t="shared" si="2"/>
        <v>726.17269840500194</v>
      </c>
      <c r="AI33" s="75">
        <f>PXIL!I33</f>
        <v>0</v>
      </c>
      <c r="AJ33" s="75">
        <f>PXIL!O33</f>
        <v>0</v>
      </c>
      <c r="AK33" s="75">
        <f>RTM_IEX!I33</f>
        <v>33.71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8.4082468443197751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59.24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635.9433938647087</v>
      </c>
      <c r="P34" s="77">
        <v>34.04</v>
      </c>
      <c r="Q34" s="77">
        <v>19.57</v>
      </c>
      <c r="R34" s="80">
        <v>26.3</v>
      </c>
      <c r="S34" s="80">
        <v>0</v>
      </c>
      <c r="T34" s="78">
        <f>SUMPRODUCT(LTA!F34:AJ34,LTA!F$101:AJ$101,LTA!F$104:AJ$104)</f>
        <v>31.9</v>
      </c>
      <c r="U34" s="78">
        <f>SUMPRODUCT(LTA!F34:AJ34,LTA!F$102:AJ$102,LTA!F$104:AJ$104)</f>
        <v>103.34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153.92000000000002</v>
      </c>
      <c r="AB34" s="117">
        <f>-STOA!O34</f>
        <v>-360.32</v>
      </c>
      <c r="AC34">
        <f t="shared" si="0"/>
        <v>12.875725347036866</v>
      </c>
      <c r="AD34">
        <f t="shared" si="1"/>
        <v>726.43591536199165</v>
      </c>
      <c r="AE34">
        <f>'IDT-1'!C34</f>
        <v>0</v>
      </c>
      <c r="AF34" s="26"/>
      <c r="AG34">
        <f t="shared" si="2"/>
        <v>726.43591536199165</v>
      </c>
      <c r="AI34" s="75">
        <f>PXIL!I34</f>
        <v>0</v>
      </c>
      <c r="AJ34" s="75">
        <f>PXIL!O34</f>
        <v>0</v>
      </c>
      <c r="AK34" s="75">
        <f>RTM_IEX!I34</f>
        <v>26.97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8.4082468443197751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59.26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633.82318243930877</v>
      </c>
      <c r="P35" s="77">
        <v>34.04</v>
      </c>
      <c r="Q35" s="77">
        <v>19.57</v>
      </c>
      <c r="R35" s="80">
        <v>26.3</v>
      </c>
      <c r="S35" s="80">
        <v>0</v>
      </c>
      <c r="T35" s="78">
        <f>SUMPRODUCT(LTA!F35:AJ35,LTA!F$101:AJ$101,LTA!F$104:AJ$104)</f>
        <v>47.779999999999994</v>
      </c>
      <c r="U35" s="78">
        <f>SUMPRODUCT(LTA!F35:AJ35,LTA!F$102:AJ$102,LTA!F$104:AJ$104)</f>
        <v>103.01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134.72999999999999</v>
      </c>
      <c r="AB35" s="117">
        <f>-STOA!O35</f>
        <v>-360.32</v>
      </c>
      <c r="AC35">
        <f t="shared" si="0"/>
        <v>12.867627486493349</v>
      </c>
      <c r="AD35">
        <f t="shared" si="1"/>
        <v>725.52380179713509</v>
      </c>
      <c r="AE35">
        <f>'IDT-1'!C35</f>
        <v>0</v>
      </c>
      <c r="AF35" s="26"/>
      <c r="AG35">
        <f t="shared" si="2"/>
        <v>725.52380179713509</v>
      </c>
      <c r="AI35" s="75">
        <f>PXIL!I35</f>
        <v>0</v>
      </c>
      <c r="AJ35" s="75">
        <f>PXIL!O35</f>
        <v>0</v>
      </c>
      <c r="AK35" s="75">
        <f>RTM_IEX!I35</f>
        <v>31.79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8.4082468443197751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59.27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614.9806201936085</v>
      </c>
      <c r="P36" s="77">
        <v>34.04</v>
      </c>
      <c r="Q36" s="77">
        <v>19.57</v>
      </c>
      <c r="R36" s="80">
        <v>26.3</v>
      </c>
      <c r="S36" s="80">
        <v>0</v>
      </c>
      <c r="T36" s="78">
        <f>SUMPRODUCT(LTA!F36:AJ36,LTA!F$101:AJ$101,LTA!F$104:AJ$104)</f>
        <v>64.510000000000005</v>
      </c>
      <c r="U36" s="78">
        <f>SUMPRODUCT(LTA!F36:AJ36,LTA!F$102:AJ$102,LTA!F$104:AJ$104)</f>
        <v>102.67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140.57</v>
      </c>
      <c r="AB36" s="117">
        <f>-STOA!O36</f>
        <v>-360.32</v>
      </c>
      <c r="AC36">
        <f t="shared" si="0"/>
        <v>12.804244938731186</v>
      </c>
      <c r="AD36">
        <f t="shared" si="1"/>
        <v>718.38462209919714</v>
      </c>
      <c r="AE36">
        <f>'IDT-1'!C36</f>
        <v>0</v>
      </c>
      <c r="AF36" s="26"/>
      <c r="AG36">
        <f t="shared" si="2"/>
        <v>718.38462209919714</v>
      </c>
      <c r="AI36" s="75">
        <f>PXIL!I36</f>
        <v>0</v>
      </c>
      <c r="AJ36" s="75">
        <f>PXIL!O36</f>
        <v>0</v>
      </c>
      <c r="AK36" s="75">
        <f>RTM_IEX!I36</f>
        <v>21.19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8.4082468443197751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59.290000000000006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605.67612061050852</v>
      </c>
      <c r="P37" s="77">
        <v>34.04</v>
      </c>
      <c r="Q37" s="77">
        <v>19.57</v>
      </c>
      <c r="R37" s="80">
        <v>26.3</v>
      </c>
      <c r="S37" s="80">
        <v>0</v>
      </c>
      <c r="T37" s="78">
        <f>SUMPRODUCT(LTA!F37:AJ37,LTA!F$101:AJ$101,LTA!F$104:AJ$104)</f>
        <v>79.899999999999991</v>
      </c>
      <c r="U37" s="78">
        <f>SUMPRODUCT(LTA!F37:AJ37,LTA!F$102:AJ$102,LTA!F$104:AJ$104)</f>
        <v>102.58000000000001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129.4</v>
      </c>
      <c r="AB37" s="117">
        <f>-STOA!O37</f>
        <v>-360.32</v>
      </c>
      <c r="AC37">
        <f t="shared" si="0"/>
        <v>12.741901342399908</v>
      </c>
      <c r="AD37">
        <f t="shared" si="1"/>
        <v>711.36246611242848</v>
      </c>
      <c r="AE37">
        <f>'IDT-1'!C37</f>
        <v>0</v>
      </c>
      <c r="AF37" s="26"/>
      <c r="AG37">
        <f t="shared" si="2"/>
        <v>711.36246611242848</v>
      </c>
      <c r="AI37" s="75">
        <f>PXIL!I37</f>
        <v>0</v>
      </c>
      <c r="AJ37" s="75">
        <f>PXIL!O37</f>
        <v>0</v>
      </c>
      <c r="AK37" s="75">
        <f>RTM_IEX!I37</f>
        <v>19.260000000000002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8.4082468443197751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59.32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589.29949983860854</v>
      </c>
      <c r="P38" s="77">
        <v>34.04</v>
      </c>
      <c r="Q38" s="77">
        <v>19.57</v>
      </c>
      <c r="R38" s="80">
        <v>26.3</v>
      </c>
      <c r="S38" s="80">
        <v>0</v>
      </c>
      <c r="T38" s="78">
        <f>SUMPRODUCT(LTA!F38:AJ38,LTA!F$101:AJ$101,LTA!F$104:AJ$104)</f>
        <v>92.56</v>
      </c>
      <c r="U38" s="78">
        <f>SUMPRODUCT(LTA!F38:AJ38,LTA!F$102:AJ$102,LTA!F$104:AJ$104)</f>
        <v>102.56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121.85999999999999</v>
      </c>
      <c r="AB38" s="117">
        <f>-STOA!O38</f>
        <v>-360.32</v>
      </c>
      <c r="AC38">
        <f t="shared" si="0"/>
        <v>12.659827079607187</v>
      </c>
      <c r="AD38">
        <f t="shared" si="1"/>
        <v>702.11791960332084</v>
      </c>
      <c r="AE38">
        <f>'IDT-1'!C38</f>
        <v>0</v>
      </c>
      <c r="AF38" s="26"/>
      <c r="AG38">
        <f t="shared" si="2"/>
        <v>702.11791960332084</v>
      </c>
      <c r="AI38" s="75">
        <f>PXIL!I38</f>
        <v>0</v>
      </c>
      <c r="AJ38" s="75">
        <f>PXIL!O38</f>
        <v>0</v>
      </c>
      <c r="AK38" s="75">
        <f>RTM_IEX!I38</f>
        <v>21.18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8.4082468443197751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59.330000000000005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585.09830077460856</v>
      </c>
      <c r="P39" s="77">
        <v>34.04</v>
      </c>
      <c r="Q39" s="77">
        <v>19.57</v>
      </c>
      <c r="R39" s="80">
        <v>26.3</v>
      </c>
      <c r="S39" s="80">
        <v>0</v>
      </c>
      <c r="T39" s="78">
        <f>SUMPRODUCT(LTA!F39:AJ39,LTA!F$101:AJ$101,LTA!F$104:AJ$104)</f>
        <v>107.86</v>
      </c>
      <c r="U39" s="78">
        <f>SUMPRODUCT(LTA!F39:AJ39,LTA!F$102:AJ$102,LTA!F$104:AJ$104)</f>
        <v>102.34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119.72</v>
      </c>
      <c r="AB39" s="117">
        <f>-STOA!O39</f>
        <v>-360.32</v>
      </c>
      <c r="AC39">
        <f t="shared" si="0"/>
        <v>12.677592527843988</v>
      </c>
      <c r="AD39">
        <f t="shared" si="1"/>
        <v>704.11895509108433</v>
      </c>
      <c r="AE39">
        <f>'IDT-1'!C39</f>
        <v>0</v>
      </c>
      <c r="AF39" s="26"/>
      <c r="AG39">
        <f t="shared" si="2"/>
        <v>704.11895509108433</v>
      </c>
      <c r="AI39" s="75">
        <f>PXIL!I39</f>
        <v>0</v>
      </c>
      <c r="AJ39" s="75">
        <f>PXIL!O39</f>
        <v>0</v>
      </c>
      <c r="AK39" s="75">
        <f>RTM_IEX!I39</f>
        <v>14.45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8.4082468443197751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59.34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581.09537927120857</v>
      </c>
      <c r="P40" s="77">
        <v>34.04</v>
      </c>
      <c r="Q40" s="77">
        <v>19.57</v>
      </c>
      <c r="R40" s="80">
        <v>26.3</v>
      </c>
      <c r="S40" s="80">
        <v>0</v>
      </c>
      <c r="T40" s="78">
        <f>SUMPRODUCT(LTA!F40:AJ40,LTA!F$101:AJ$101,LTA!F$104:AJ$104)</f>
        <v>121.13</v>
      </c>
      <c r="U40" s="78">
        <f>SUMPRODUCT(LTA!F40:AJ40,LTA!F$102:AJ$102,LTA!F$104:AJ$104)</f>
        <v>102.16000000000001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124.53999999999999</v>
      </c>
      <c r="AB40" s="117">
        <f>-STOA!O40</f>
        <v>-360.32</v>
      </c>
      <c r="AC40">
        <f t="shared" si="0"/>
        <v>12.766182818614066</v>
      </c>
      <c r="AD40">
        <f t="shared" si="1"/>
        <v>714.09744329691421</v>
      </c>
      <c r="AE40">
        <f>'IDT-1'!C40</f>
        <v>0</v>
      </c>
      <c r="AF40" s="26"/>
      <c r="AG40">
        <f t="shared" si="2"/>
        <v>714.09744329691421</v>
      </c>
      <c r="AI40" s="75">
        <f>PXIL!I40</f>
        <v>0</v>
      </c>
      <c r="AJ40" s="75">
        <f>PXIL!O40</f>
        <v>0</v>
      </c>
      <c r="AK40" s="75">
        <f>RTM_IEX!I40</f>
        <v>10.6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8.4082468443197751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59.35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576.3825141609816</v>
      </c>
      <c r="P41" s="77">
        <v>34.04</v>
      </c>
      <c r="Q41" s="77">
        <v>19.57</v>
      </c>
      <c r="R41" s="80">
        <v>26.3</v>
      </c>
      <c r="S41" s="80">
        <v>0</v>
      </c>
      <c r="T41" s="78">
        <f>SUMPRODUCT(LTA!F41:AJ41,LTA!F$101:AJ$101,LTA!F$104:AJ$104)</f>
        <v>131.82</v>
      </c>
      <c r="U41" s="78">
        <f>SUMPRODUCT(LTA!F41:AJ41,LTA!F$102:AJ$102,LTA!F$104:AJ$104)</f>
        <v>102.07000000000001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127.22</v>
      </c>
      <c r="AB41" s="117">
        <f>-STOA!O41</f>
        <v>-360.32</v>
      </c>
      <c r="AC41">
        <f t="shared" si="0"/>
        <v>12.79079760564407</v>
      </c>
      <c r="AD41">
        <f t="shared" si="1"/>
        <v>716.86996339965731</v>
      </c>
      <c r="AE41">
        <f>'IDT-1'!C41</f>
        <v>0</v>
      </c>
      <c r="AF41" s="26"/>
      <c r="AG41">
        <f t="shared" si="2"/>
        <v>716.86996339965731</v>
      </c>
      <c r="AI41" s="75">
        <f>PXIL!I41</f>
        <v>0</v>
      </c>
      <c r="AJ41" s="75">
        <f>PXIL!O41</f>
        <v>0</v>
      </c>
      <c r="AK41" s="75">
        <f>RTM_IEX!I41</f>
        <v>4.82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8.4082468443197751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59.36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573.56140550815735</v>
      </c>
      <c r="P42" s="77">
        <v>34.04</v>
      </c>
      <c r="Q42" s="77">
        <v>19.57</v>
      </c>
      <c r="R42" s="80">
        <v>26.3</v>
      </c>
      <c r="S42" s="80">
        <v>0</v>
      </c>
      <c r="T42" s="78">
        <f>SUMPRODUCT(LTA!F42:AJ42,LTA!F$101:AJ$101,LTA!F$104:AJ$104)</f>
        <v>140.88999999999999</v>
      </c>
      <c r="U42" s="78">
        <f>SUMPRODUCT(LTA!F42:AJ42,LTA!F$102:AJ$102,LTA!F$104:AJ$104)</f>
        <v>102.23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121.48999999999998</v>
      </c>
      <c r="AB42" s="117">
        <f>-STOA!O42</f>
        <v>-360.32</v>
      </c>
      <c r="AC42">
        <f t="shared" si="0"/>
        <v>12.839187849499215</v>
      </c>
      <c r="AD42">
        <f t="shared" si="1"/>
        <v>722.32046450297787</v>
      </c>
      <c r="AE42">
        <f>'IDT-1'!C42</f>
        <v>0</v>
      </c>
      <c r="AF42" s="26"/>
      <c r="AG42">
        <f t="shared" si="2"/>
        <v>722.32046450297787</v>
      </c>
      <c r="AI42" s="75">
        <f>PXIL!I42</f>
        <v>0</v>
      </c>
      <c r="AJ42" s="75">
        <f>PXIL!O42</f>
        <v>0</v>
      </c>
      <c r="AK42" s="75">
        <f>RTM_IEX!I42</f>
        <v>9.6300000000000008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8.4082468443197751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59.38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566.46748030735739</v>
      </c>
      <c r="P43" s="77">
        <v>34.04</v>
      </c>
      <c r="Q43" s="77">
        <v>19.57</v>
      </c>
      <c r="R43" s="80">
        <v>26.3</v>
      </c>
      <c r="S43" s="80">
        <v>0</v>
      </c>
      <c r="T43" s="78">
        <f>SUMPRODUCT(LTA!F43:AJ43,LTA!F$101:AJ$101,LTA!F$104:AJ$104)</f>
        <v>148.14000000000001</v>
      </c>
      <c r="U43" s="78">
        <f>SUMPRODUCT(LTA!F43:AJ43,LTA!F$102:AJ$102,LTA!F$104:AJ$104)</f>
        <v>102.22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127.19</v>
      </c>
      <c r="AB43" s="117">
        <f>-STOA!O43</f>
        <v>-360.32</v>
      </c>
      <c r="AC43">
        <f t="shared" si="0"/>
        <v>12.848481307732175</v>
      </c>
      <c r="AD43">
        <f t="shared" si="1"/>
        <v>723.36724584394506</v>
      </c>
      <c r="AE43">
        <f>'IDT-1'!C43</f>
        <v>0</v>
      </c>
      <c r="AF43" s="26"/>
      <c r="AG43">
        <f t="shared" si="2"/>
        <v>723.36724584394506</v>
      </c>
      <c r="AI43" s="75">
        <f>PXIL!I43</f>
        <v>0</v>
      </c>
      <c r="AJ43" s="75">
        <f>PXIL!O43</f>
        <v>0</v>
      </c>
      <c r="AK43" s="75">
        <f>RTM_IEX!I43</f>
        <v>4.82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8.4082468443197751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59.39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565.6414026737574</v>
      </c>
      <c r="P44" s="77">
        <v>34.04</v>
      </c>
      <c r="Q44" s="77">
        <v>19.57</v>
      </c>
      <c r="R44" s="80">
        <v>26.3</v>
      </c>
      <c r="S44" s="80">
        <v>0</v>
      </c>
      <c r="T44" s="78">
        <f>SUMPRODUCT(LTA!F44:AJ44,LTA!F$101:AJ$101,LTA!F$104:AJ$104)</f>
        <v>156.4</v>
      </c>
      <c r="U44" s="78">
        <f>SUMPRODUCT(LTA!F44:AJ44,LTA!F$102:AJ$102,LTA!F$104:AJ$104)</f>
        <v>102.11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121.46000000000001</v>
      </c>
      <c r="AB44" s="117">
        <f>-STOA!O44</f>
        <v>-360.32</v>
      </c>
      <c r="AC44">
        <f t="shared" si="0"/>
        <v>12.862595824556497</v>
      </c>
      <c r="AD44">
        <f t="shared" si="1"/>
        <v>724.95705369352072</v>
      </c>
      <c r="AE44">
        <f>'IDT-1'!C44</f>
        <v>0</v>
      </c>
      <c r="AF44" s="26"/>
      <c r="AG44">
        <f t="shared" si="2"/>
        <v>724.95705369352072</v>
      </c>
      <c r="AI44" s="75">
        <f>PXIL!I44</f>
        <v>0</v>
      </c>
      <c r="AJ44" s="75">
        <f>PXIL!O44</f>
        <v>0</v>
      </c>
      <c r="AK44" s="75">
        <f>RTM_IEX!I44</f>
        <v>4.82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8.4082468443197751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59.610000000000007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565.6414026737574</v>
      </c>
      <c r="P45" s="77">
        <v>34.04</v>
      </c>
      <c r="Q45" s="77">
        <v>19.57</v>
      </c>
      <c r="R45" s="80">
        <v>26.3</v>
      </c>
      <c r="S45" s="80">
        <v>0</v>
      </c>
      <c r="T45" s="78">
        <f>SUMPRODUCT(LTA!F45:AJ45,LTA!F$101:AJ$101,LTA!F$104:AJ$104)</f>
        <v>162.01</v>
      </c>
      <c r="U45" s="78">
        <f>SUMPRODUCT(LTA!F45:AJ45,LTA!F$102:AJ$102,LTA!F$104:AJ$104)</f>
        <v>102.17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122.9</v>
      </c>
      <c r="AB45" s="117">
        <f>-STOA!O45</f>
        <v>-360.32</v>
      </c>
      <c r="AC45">
        <f t="shared" si="0"/>
        <v>12.884683824556497</v>
      </c>
      <c r="AD45">
        <f t="shared" si="1"/>
        <v>727.44496569352077</v>
      </c>
      <c r="AE45">
        <f>'IDT-1'!C45</f>
        <v>0</v>
      </c>
      <c r="AF45" s="26"/>
      <c r="AG45">
        <f t="shared" si="2"/>
        <v>727.44496569352077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8.4082468443197751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59.610000000000007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565.6414026737574</v>
      </c>
      <c r="P46" s="77">
        <v>34.04</v>
      </c>
      <c r="Q46" s="77">
        <v>19.57</v>
      </c>
      <c r="R46" s="80">
        <v>26.3</v>
      </c>
      <c r="S46" s="80">
        <v>0</v>
      </c>
      <c r="T46" s="78">
        <f>SUMPRODUCT(LTA!F46:AJ46,LTA!F$101:AJ$101,LTA!F$104:AJ$104)</f>
        <v>165.85999999999999</v>
      </c>
      <c r="U46" s="78">
        <f>SUMPRODUCT(LTA!F46:AJ46,LTA!F$102:AJ$102,LTA!F$104:AJ$104)</f>
        <v>102.17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126.31</v>
      </c>
      <c r="AB46" s="117">
        <f>-STOA!O46</f>
        <v>-360.32</v>
      </c>
      <c r="AC46">
        <f t="shared" si="0"/>
        <v>12.948571824556499</v>
      </c>
      <c r="AD46">
        <f t="shared" si="1"/>
        <v>734.64107769352074</v>
      </c>
      <c r="AE46">
        <f>'IDT-1'!C46</f>
        <v>0</v>
      </c>
      <c r="AF46" s="26"/>
      <c r="AG46">
        <f t="shared" si="2"/>
        <v>734.64107769352074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59.610000000000007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565.6414026737574</v>
      </c>
      <c r="P47" s="77">
        <v>34.04</v>
      </c>
      <c r="Q47" s="77">
        <v>19.57</v>
      </c>
      <c r="R47" s="80">
        <v>26.3</v>
      </c>
      <c r="S47" s="80">
        <v>0</v>
      </c>
      <c r="T47" s="78">
        <f>SUMPRODUCT(LTA!F47:AJ47,LTA!F$101:AJ$101,LTA!F$104:AJ$104)</f>
        <v>169.06</v>
      </c>
      <c r="U47" s="78">
        <f>SUMPRODUCT(LTA!F47:AJ47,LTA!F$102:AJ$102,LTA!F$104:AJ$104)</f>
        <v>102.19000000000001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119.46000000000001</v>
      </c>
      <c r="AB47" s="117">
        <f>-STOA!O47</f>
        <v>-360.32</v>
      </c>
      <c r="AC47">
        <f t="shared" si="0"/>
        <v>12.914707252326483</v>
      </c>
      <c r="AD47">
        <f t="shared" si="1"/>
        <v>730.82669542143117</v>
      </c>
      <c r="AE47">
        <f>'IDT-1'!C47</f>
        <v>0</v>
      </c>
      <c r="AF47" s="26"/>
      <c r="AG47">
        <f t="shared" si="2"/>
        <v>730.82669542143117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59.610000000000007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565.6414026737574</v>
      </c>
      <c r="P48" s="77">
        <v>34.04</v>
      </c>
      <c r="Q48" s="77">
        <v>19.57</v>
      </c>
      <c r="R48" s="80">
        <v>26.3</v>
      </c>
      <c r="S48" s="80">
        <v>0</v>
      </c>
      <c r="T48" s="78">
        <f>SUMPRODUCT(LTA!F48:AJ48,LTA!F$101:AJ$101,LTA!F$104:AJ$104)</f>
        <v>169.65</v>
      </c>
      <c r="U48" s="78">
        <f>SUMPRODUCT(LTA!F48:AJ48,LTA!F$102:AJ$102,LTA!F$104:AJ$104)</f>
        <v>102.19000000000001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107.64</v>
      </c>
      <c r="AB48" s="117">
        <f>-STOA!O48</f>
        <v>-360.32</v>
      </c>
      <c r="AC48">
        <f t="shared" si="0"/>
        <v>12.815883252326483</v>
      </c>
      <c r="AD48">
        <f t="shared" si="1"/>
        <v>719.69551942143119</v>
      </c>
      <c r="AE48">
        <f>'IDT-1'!C48</f>
        <v>0</v>
      </c>
      <c r="AF48" s="26"/>
      <c r="AG48">
        <f t="shared" si="2"/>
        <v>719.69551942143119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62.96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565.6414026737574</v>
      </c>
      <c r="P49" s="77">
        <v>34.04</v>
      </c>
      <c r="Q49" s="77">
        <v>19.57</v>
      </c>
      <c r="R49" s="80">
        <v>26.3</v>
      </c>
      <c r="S49" s="80">
        <v>0</v>
      </c>
      <c r="T49" s="78">
        <f>SUMPRODUCT(LTA!F49:AJ49,LTA!F$101:AJ$101,LTA!F$104:AJ$104)</f>
        <v>169.61999999999998</v>
      </c>
      <c r="U49" s="78">
        <f>SUMPRODUCT(LTA!F49:AJ49,LTA!F$102:AJ$102,LTA!F$104:AJ$104)</f>
        <v>102.21000000000001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100.93</v>
      </c>
      <c r="AB49" s="117">
        <f>-STOA!O49</f>
        <v>-360.32</v>
      </c>
      <c r="AC49">
        <f t="shared" si="0"/>
        <v>12.786227252326483</v>
      </c>
      <c r="AD49">
        <f t="shared" si="1"/>
        <v>716.355175421431</v>
      </c>
      <c r="AE49">
        <f>'IDT-1'!C49</f>
        <v>0</v>
      </c>
      <c r="AF49" s="26"/>
      <c r="AG49">
        <f t="shared" si="2"/>
        <v>716.355175421431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62.96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565.6414026737574</v>
      </c>
      <c r="P50" s="77">
        <v>34.04</v>
      </c>
      <c r="Q50" s="77">
        <v>19.57</v>
      </c>
      <c r="R50" s="80">
        <v>26.3</v>
      </c>
      <c r="S50" s="80">
        <v>0</v>
      </c>
      <c r="T50" s="78">
        <f>SUMPRODUCT(LTA!F50:AJ50,LTA!F$101:AJ$101,LTA!F$104:AJ$104)</f>
        <v>169.64999999999998</v>
      </c>
      <c r="U50" s="78">
        <f>SUMPRODUCT(LTA!F50:AJ50,LTA!F$102:AJ$102,LTA!F$104:AJ$104)</f>
        <v>102.2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96.71</v>
      </c>
      <c r="AB50" s="117">
        <f>-STOA!O50</f>
        <v>-360.32</v>
      </c>
      <c r="AC50">
        <f t="shared" si="0"/>
        <v>12.749267252326483</v>
      </c>
      <c r="AD50">
        <f t="shared" si="1"/>
        <v>712.19213542143098</v>
      </c>
      <c r="AE50">
        <f>'IDT-1'!C50</f>
        <v>0</v>
      </c>
      <c r="AF50" s="26"/>
      <c r="AG50">
        <f t="shared" si="2"/>
        <v>712.19213542143098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565.16100449526959</v>
      </c>
      <c r="P51" s="77">
        <v>34.04</v>
      </c>
      <c r="Q51" s="77">
        <v>19.57</v>
      </c>
      <c r="R51" s="80">
        <v>26.3</v>
      </c>
      <c r="S51" s="80">
        <v>0</v>
      </c>
      <c r="T51" s="78">
        <f>SUMPRODUCT(LTA!F51:AJ51,LTA!F$101:AJ$101,LTA!F$104:AJ$104)</f>
        <v>169.64000000000001</v>
      </c>
      <c r="U51" s="78">
        <f>SUMPRODUCT(LTA!F51:AJ51,LTA!F$102:AJ$102,LTA!F$104:AJ$104)</f>
        <v>102.31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94.899999999999991</v>
      </c>
      <c r="AB51" s="117">
        <f>-STOA!O51</f>
        <v>-360.32</v>
      </c>
      <c r="AC51">
        <f t="shared" si="0"/>
        <v>12.639791748355789</v>
      </c>
      <c r="AD51">
        <f t="shared" si="1"/>
        <v>699.86121274691379</v>
      </c>
      <c r="AE51">
        <f>'IDT-1'!C51</f>
        <v>0</v>
      </c>
      <c r="AF51" s="26"/>
      <c r="AG51">
        <f t="shared" si="2"/>
        <v>699.86121274691379</v>
      </c>
      <c r="AI51" s="75">
        <f>PXIL!I51</f>
        <v>0</v>
      </c>
      <c r="AJ51" s="75">
        <f>PXIL!O51</f>
        <v>0</v>
      </c>
      <c r="AK51" s="75">
        <f>RTM_IEX!I51</f>
        <v>7.71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563.61786050536762</v>
      </c>
      <c r="P52" s="77">
        <v>34.04</v>
      </c>
      <c r="Q52" s="77">
        <v>19.57</v>
      </c>
      <c r="R52" s="80">
        <v>26.3</v>
      </c>
      <c r="S52" s="80">
        <v>0</v>
      </c>
      <c r="T52" s="78">
        <f>SUMPRODUCT(LTA!F52:AJ52,LTA!F$101:AJ$101,LTA!F$104:AJ$104)</f>
        <v>169.27</v>
      </c>
      <c r="U52" s="78">
        <f>SUMPRODUCT(LTA!F52:AJ52,LTA!F$102:AJ$102,LTA!F$104:AJ$104)</f>
        <v>102.30000000000001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90.08</v>
      </c>
      <c r="AB52" s="117">
        <f>-STOA!O52</f>
        <v>-360.32</v>
      </c>
      <c r="AC52">
        <f t="shared" si="0"/>
        <v>12.639764081244653</v>
      </c>
      <c r="AD52">
        <f t="shared" si="1"/>
        <v>699.85809642412312</v>
      </c>
      <c r="AE52">
        <f>'IDT-1'!C52</f>
        <v>0</v>
      </c>
      <c r="AF52" s="26"/>
      <c r="AG52">
        <f t="shared" si="2"/>
        <v>699.85809642412312</v>
      </c>
      <c r="AI52" s="75">
        <f>PXIL!I52</f>
        <v>0</v>
      </c>
      <c r="AJ52" s="75">
        <f>PXIL!O52</f>
        <v>0</v>
      </c>
      <c r="AK52" s="75">
        <f>RTM_IEX!I52</f>
        <v>14.45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559.83313071136752</v>
      </c>
      <c r="P53" s="77">
        <v>34.04</v>
      </c>
      <c r="Q53" s="77">
        <v>19.57</v>
      </c>
      <c r="R53" s="80">
        <v>26.3</v>
      </c>
      <c r="S53" s="80">
        <v>0</v>
      </c>
      <c r="T53" s="78">
        <f>SUMPRODUCT(LTA!F53:AJ53,LTA!F$101:AJ$101,LTA!F$104:AJ$104)</f>
        <v>169.29</v>
      </c>
      <c r="U53" s="78">
        <f>SUMPRODUCT(LTA!F53:AJ53,LTA!F$102:AJ$102,LTA!F$104:AJ$104)</f>
        <v>102.24000000000001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80.449999999999989</v>
      </c>
      <c r="AB53" s="117">
        <f>-STOA!O53</f>
        <v>-360.32</v>
      </c>
      <c r="AC53">
        <f t="shared" si="0"/>
        <v>12.60610645905745</v>
      </c>
      <c r="AD53">
        <f t="shared" si="1"/>
        <v>696.06702425231003</v>
      </c>
      <c r="AE53">
        <f>'IDT-1'!C53</f>
        <v>0</v>
      </c>
      <c r="AF53" s="26"/>
      <c r="AG53">
        <f t="shared" si="2"/>
        <v>696.06702425231003</v>
      </c>
      <c r="AI53" s="75">
        <f>PXIL!I53</f>
        <v>0</v>
      </c>
      <c r="AJ53" s="75">
        <f>PXIL!O53</f>
        <v>0</v>
      </c>
      <c r="AK53" s="75">
        <f>RTM_IEX!I53</f>
        <v>24.08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559.83227706744799</v>
      </c>
      <c r="P54" s="77">
        <v>34.04</v>
      </c>
      <c r="Q54" s="77">
        <v>19.57</v>
      </c>
      <c r="R54" s="80">
        <v>26.3</v>
      </c>
      <c r="S54" s="80">
        <v>0</v>
      </c>
      <c r="T54" s="78">
        <f>SUMPRODUCT(LTA!F54:AJ54,LTA!F$101:AJ$101,LTA!F$104:AJ$104)</f>
        <v>169.32</v>
      </c>
      <c r="U54" s="78">
        <f>SUMPRODUCT(LTA!F54:AJ54,LTA!F$102:AJ$102,LTA!F$104:AJ$104)</f>
        <v>102.21000000000001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80.449999999999989</v>
      </c>
      <c r="AB54" s="117">
        <f>-STOA!O54</f>
        <v>-360.32</v>
      </c>
      <c r="AC54">
        <f t="shared" si="0"/>
        <v>12.479026946990961</v>
      </c>
      <c r="AD54">
        <f t="shared" si="1"/>
        <v>681.7532501204571</v>
      </c>
      <c r="AE54">
        <f>'IDT-1'!C54</f>
        <v>0</v>
      </c>
      <c r="AF54" s="26"/>
      <c r="AG54">
        <f t="shared" si="2"/>
        <v>681.7532501204571</v>
      </c>
      <c r="AI54" s="75">
        <f>PXIL!I54</f>
        <v>0</v>
      </c>
      <c r="AJ54" s="75">
        <f>PXIL!O54</f>
        <v>0</v>
      </c>
      <c r="AK54" s="75">
        <f>RTM_IEX!I54</f>
        <v>9.64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510.96181332006665</v>
      </c>
      <c r="P55" s="77">
        <v>34.04</v>
      </c>
      <c r="Q55" s="77">
        <v>19.57</v>
      </c>
      <c r="R55" s="80">
        <v>26.3</v>
      </c>
      <c r="S55" s="80">
        <v>0</v>
      </c>
      <c r="T55" s="78">
        <f>SUMPRODUCT(LTA!F55:AJ55,LTA!F$101:AJ$101,LTA!F$104:AJ$104)</f>
        <v>169.26000000000002</v>
      </c>
      <c r="U55" s="78">
        <f>SUMPRODUCT(LTA!F55:AJ55,LTA!F$102:AJ$102,LTA!F$104:AJ$104)</f>
        <v>102.28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80.449999999999989</v>
      </c>
      <c r="AB55" s="117">
        <f>-STOA!O55</f>
        <v>-360.32</v>
      </c>
      <c r="AC55">
        <f t="shared" si="0"/>
        <v>12.260870866014001</v>
      </c>
      <c r="AD55">
        <f t="shared" si="1"/>
        <v>657.18094245405257</v>
      </c>
      <c r="AE55">
        <f>'IDT-1'!C55</f>
        <v>0</v>
      </c>
      <c r="AF55" s="26"/>
      <c r="AG55">
        <f t="shared" si="2"/>
        <v>657.18094245405257</v>
      </c>
      <c r="AI55" s="75">
        <f>PXIL!I55</f>
        <v>0</v>
      </c>
      <c r="AJ55" s="75">
        <f>PXIL!O55</f>
        <v>0</v>
      </c>
      <c r="AK55" s="75">
        <f>RTM_IEX!I55</f>
        <v>33.71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497.59027134866813</v>
      </c>
      <c r="P56" s="77">
        <v>34.04</v>
      </c>
      <c r="Q56" s="77">
        <v>19.57</v>
      </c>
      <c r="R56" s="80">
        <v>26.3</v>
      </c>
      <c r="S56" s="80">
        <v>0</v>
      </c>
      <c r="T56" s="78">
        <f>SUMPRODUCT(LTA!F56:AJ56,LTA!F$101:AJ$101,LTA!F$104:AJ$104)</f>
        <v>169.43</v>
      </c>
      <c r="U56" s="78">
        <f>SUMPRODUCT(LTA!F56:AJ56,LTA!F$102:AJ$102,LTA!F$104:AJ$104)</f>
        <v>102.2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80.449999999999989</v>
      </c>
      <c r="AB56" s="117">
        <f>-STOA!O56</f>
        <v>-360.32</v>
      </c>
      <c r="AC56">
        <f t="shared" si="0"/>
        <v>12.101665296665697</v>
      </c>
      <c r="AD56">
        <f t="shared" si="1"/>
        <v>639.2486060520024</v>
      </c>
      <c r="AE56">
        <f>'IDT-1'!C56</f>
        <v>0</v>
      </c>
      <c r="AF56" s="26"/>
      <c r="AG56">
        <f t="shared" si="2"/>
        <v>639.2486060520024</v>
      </c>
      <c r="AI56" s="75">
        <f>PXIL!I56</f>
        <v>0</v>
      </c>
      <c r="AJ56" s="75">
        <f>PXIL!O56</f>
        <v>0</v>
      </c>
      <c r="AK56" s="75">
        <f>RTM_IEX!I56</f>
        <v>28.9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57.600000000000009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503.26202988181853</v>
      </c>
      <c r="P57" s="77">
        <v>34.04</v>
      </c>
      <c r="Q57" s="77">
        <v>19.57</v>
      </c>
      <c r="R57" s="80">
        <v>26.3</v>
      </c>
      <c r="S57" s="80">
        <v>0</v>
      </c>
      <c r="T57" s="78">
        <f>SUMPRODUCT(LTA!F57:AJ57,LTA!F$101:AJ$101,LTA!F$104:AJ$104)</f>
        <v>169.5</v>
      </c>
      <c r="U57" s="78">
        <f>SUMPRODUCT(LTA!F57:AJ57,LTA!F$102:AJ$102,LTA!F$104:AJ$104)</f>
        <v>102.2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80.449999999999989</v>
      </c>
      <c r="AB57" s="117">
        <f>-STOA!O57</f>
        <v>-360.32</v>
      </c>
      <c r="AC57">
        <f t="shared" si="0"/>
        <v>12.034184771757422</v>
      </c>
      <c r="AD57">
        <f t="shared" si="1"/>
        <v>631.6478451100611</v>
      </c>
      <c r="AE57">
        <f>'IDT-1'!C57</f>
        <v>0</v>
      </c>
      <c r="AF57" s="26"/>
      <c r="AG57">
        <f t="shared" si="2"/>
        <v>631.6478451100611</v>
      </c>
      <c r="AI57" s="75">
        <f>PXIL!I57</f>
        <v>0</v>
      </c>
      <c r="AJ57" s="75">
        <f>PXIL!O57</f>
        <v>0</v>
      </c>
      <c r="AK57" s="75">
        <f>RTM_IEX!I57</f>
        <v>2.89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57.600000000000009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509.812732045448</v>
      </c>
      <c r="P58" s="77">
        <v>34.04</v>
      </c>
      <c r="Q58" s="77">
        <v>19.57</v>
      </c>
      <c r="R58" s="80">
        <v>26.3</v>
      </c>
      <c r="S58" s="80">
        <v>0</v>
      </c>
      <c r="T58" s="78">
        <f>SUMPRODUCT(LTA!F58:AJ58,LTA!F$101:AJ$101,LTA!F$104:AJ$104)</f>
        <v>169.63</v>
      </c>
      <c r="U58" s="78">
        <f>SUMPRODUCT(LTA!F58:AJ58,LTA!F$102:AJ$102,LTA!F$104:AJ$104)</f>
        <v>102.16000000000001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79.849999999999994</v>
      </c>
      <c r="AB58" s="117">
        <f>-STOA!O58</f>
        <v>-360.32</v>
      </c>
      <c r="AC58">
        <f t="shared" si="0"/>
        <v>12.104326950797358</v>
      </c>
      <c r="AD58">
        <f t="shared" si="1"/>
        <v>639.54840509465066</v>
      </c>
      <c r="AE58">
        <f>'IDT-1'!C58</f>
        <v>0</v>
      </c>
      <c r="AF58" s="26"/>
      <c r="AG58">
        <f t="shared" si="2"/>
        <v>639.54840509465066</v>
      </c>
      <c r="AI58" s="75">
        <f>PXIL!I58</f>
        <v>0</v>
      </c>
      <c r="AJ58" s="75">
        <f>PXIL!O58</f>
        <v>0</v>
      </c>
      <c r="AK58" s="75">
        <f>RTM_IEX!I58</f>
        <v>4.82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511.12953037703716</v>
      </c>
      <c r="P59" s="77">
        <v>34.04</v>
      </c>
      <c r="Q59" s="77">
        <v>19.57</v>
      </c>
      <c r="R59" s="80">
        <v>26.3</v>
      </c>
      <c r="S59" s="80">
        <v>0</v>
      </c>
      <c r="T59" s="78">
        <f>SUMPRODUCT(LTA!F59:AJ59,LTA!F$101:AJ$101,LTA!F$104:AJ$104)</f>
        <v>173.92</v>
      </c>
      <c r="U59" s="78">
        <f>SUMPRODUCT(LTA!F59:AJ59,LTA!F$102:AJ$102,LTA!F$104:AJ$104)</f>
        <v>102.19000000000001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76.849999999999994</v>
      </c>
      <c r="AB59" s="117">
        <f>-STOA!O59</f>
        <v>-360.32</v>
      </c>
      <c r="AC59">
        <f t="shared" si="0"/>
        <v>12.085114776115343</v>
      </c>
      <c r="AD59">
        <f t="shared" si="1"/>
        <v>637.3844156009219</v>
      </c>
      <c r="AE59">
        <f>'IDT-1'!C59</f>
        <v>0</v>
      </c>
      <c r="AF59" s="26"/>
      <c r="AG59">
        <f t="shared" si="2"/>
        <v>637.3844156009219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511.12953037703716</v>
      </c>
      <c r="P60" s="77">
        <v>34.04</v>
      </c>
      <c r="Q60" s="77">
        <v>19.57</v>
      </c>
      <c r="R60" s="80">
        <v>26.3</v>
      </c>
      <c r="S60" s="80">
        <v>0</v>
      </c>
      <c r="T60" s="78">
        <f>SUMPRODUCT(LTA!F60:AJ60,LTA!F$101:AJ$101,LTA!F$104:AJ$104)</f>
        <v>171.44</v>
      </c>
      <c r="U60" s="78">
        <f>SUMPRODUCT(LTA!F60:AJ60,LTA!F$102:AJ$102,LTA!F$104:AJ$104)</f>
        <v>102.16000000000001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73.849999999999994</v>
      </c>
      <c r="AB60" s="117">
        <f>-STOA!O60</f>
        <v>-360.32</v>
      </c>
      <c r="AC60">
        <f t="shared" si="0"/>
        <v>12.163786776115344</v>
      </c>
      <c r="AD60">
        <f t="shared" si="1"/>
        <v>646.24574360092197</v>
      </c>
      <c r="AE60">
        <f>'IDT-1'!C60</f>
        <v>0</v>
      </c>
      <c r="AF60" s="26"/>
      <c r="AG60">
        <f t="shared" si="2"/>
        <v>646.24574360092197</v>
      </c>
      <c r="AI60" s="75">
        <f>PXIL!I60</f>
        <v>0</v>
      </c>
      <c r="AJ60" s="75">
        <f>PXIL!O60</f>
        <v>0</v>
      </c>
      <c r="AK60" s="75">
        <f>RTM_IEX!I60</f>
        <v>14.45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82.600000000000009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511.35990532903708</v>
      </c>
      <c r="P61" s="77">
        <v>34.04</v>
      </c>
      <c r="Q61" s="77">
        <v>19.57</v>
      </c>
      <c r="R61" s="80">
        <v>26.3</v>
      </c>
      <c r="S61" s="80">
        <v>0</v>
      </c>
      <c r="T61" s="78">
        <f>SUMPRODUCT(LTA!F61:AJ61,LTA!F$101:AJ$101,LTA!F$104:AJ$104)</f>
        <v>167.77</v>
      </c>
      <c r="U61" s="78">
        <f>SUMPRODUCT(LTA!F61:AJ61,LTA!F$102:AJ$102,LTA!F$104:AJ$104)</f>
        <v>102.25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70.55</v>
      </c>
      <c r="AB61" s="117">
        <f>-STOA!O61</f>
        <v>-360.32</v>
      </c>
      <c r="AC61">
        <f t="shared" si="0"/>
        <v>12.198110075692945</v>
      </c>
      <c r="AD61">
        <f t="shared" si="1"/>
        <v>650.1117952533441</v>
      </c>
      <c r="AE61">
        <f>'IDT-1'!C61</f>
        <v>0</v>
      </c>
      <c r="AF61" s="26"/>
      <c r="AG61">
        <f t="shared" si="2"/>
        <v>650.1117952533441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82.600000000000009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511.36015461467071</v>
      </c>
      <c r="P62" s="77">
        <v>34.04</v>
      </c>
      <c r="Q62" s="77">
        <v>19.57</v>
      </c>
      <c r="R62" s="80">
        <v>26.3</v>
      </c>
      <c r="S62" s="80">
        <v>0</v>
      </c>
      <c r="T62" s="78">
        <f>SUMPRODUCT(LTA!F62:AJ62,LTA!F$101:AJ$101,LTA!F$104:AJ$104)</f>
        <v>158.77000000000001</v>
      </c>
      <c r="U62" s="78">
        <f>SUMPRODUCT(LTA!F62:AJ62,LTA!F$102:AJ$102,LTA!F$104:AJ$104)</f>
        <v>102.16000000000001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66.349999999999994</v>
      </c>
      <c r="AB62" s="117">
        <f>-STOA!O62</f>
        <v>-360.32</v>
      </c>
      <c r="AC62">
        <f t="shared" si="0"/>
        <v>12.081160269406521</v>
      </c>
      <c r="AD62">
        <f t="shared" si="1"/>
        <v>636.93899434526418</v>
      </c>
      <c r="AE62">
        <f>'IDT-1'!C62</f>
        <v>0</v>
      </c>
      <c r="AF62" s="26"/>
      <c r="AG62">
        <f t="shared" si="2"/>
        <v>636.93899434526418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94.96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508.44913519180403</v>
      </c>
      <c r="P63" s="77">
        <v>34.04</v>
      </c>
      <c r="Q63" s="77">
        <v>19.57</v>
      </c>
      <c r="R63" s="80">
        <v>26.3</v>
      </c>
      <c r="S63" s="80">
        <v>0</v>
      </c>
      <c r="T63" s="78">
        <f>SUMPRODUCT(LTA!F63:AJ63,LTA!F$101:AJ$101,LTA!F$104:AJ$104)</f>
        <v>153.51999999999998</v>
      </c>
      <c r="U63" s="78">
        <f>SUMPRODUCT(LTA!F63:AJ63,LTA!F$102:AJ$102,LTA!F$104:AJ$104)</f>
        <v>102.19000000000001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</v>
      </c>
      <c r="AA63" s="117">
        <f>STOA!I63</f>
        <v>63.35</v>
      </c>
      <c r="AB63" s="117">
        <f>-STOA!O63</f>
        <v>-360.32</v>
      </c>
      <c r="AC63">
        <f t="shared" si="0"/>
        <v>12.180756573707248</v>
      </c>
      <c r="AD63">
        <f t="shared" si="1"/>
        <v>628.06837861809674</v>
      </c>
      <c r="AE63">
        <f>'IDT-1'!C63</f>
        <v>0</v>
      </c>
      <c r="AF63" s="26"/>
      <c r="AG63">
        <f t="shared" si="2"/>
        <v>628.06837861809674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8.0979775280898867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94.96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508.68056267878865</v>
      </c>
      <c r="P64" s="77">
        <v>34.04</v>
      </c>
      <c r="Q64" s="77">
        <v>19.57</v>
      </c>
      <c r="R64" s="80">
        <v>26.3</v>
      </c>
      <c r="S64" s="80">
        <v>0</v>
      </c>
      <c r="T64" s="78">
        <f>SUMPRODUCT(LTA!F64:AJ64,LTA!F$101:AJ$101,LTA!F$104:AJ$104)</f>
        <v>145.79</v>
      </c>
      <c r="U64" s="78">
        <f>SUMPRODUCT(LTA!F64:AJ64,LTA!F$102:AJ$102,LTA!F$104:AJ$104)</f>
        <v>103.5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60.35</v>
      </c>
      <c r="AB64" s="117">
        <f>-STOA!O64</f>
        <v>-360.32</v>
      </c>
      <c r="AC64">
        <f t="shared" si="0"/>
        <v>12.01030606261795</v>
      </c>
      <c r="AD64">
        <f t="shared" si="1"/>
        <v>628.95823414426059</v>
      </c>
      <c r="AE64">
        <f>'IDT-1'!C64</f>
        <v>0</v>
      </c>
      <c r="AF64" s="26"/>
      <c r="AG64">
        <f t="shared" si="2"/>
        <v>628.95823414426059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8.0979775280898867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94.96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507.73522420878862</v>
      </c>
      <c r="P65" s="77">
        <v>34.04</v>
      </c>
      <c r="Q65" s="77">
        <v>19.57</v>
      </c>
      <c r="R65" s="80">
        <v>26.3</v>
      </c>
      <c r="S65" s="80">
        <v>0</v>
      </c>
      <c r="T65" s="78">
        <f>SUMPRODUCT(LTA!F65:AJ65,LTA!F$101:AJ$101,LTA!F$104:AJ$104)</f>
        <v>134.91</v>
      </c>
      <c r="U65" s="78">
        <f>SUMPRODUCT(LTA!F65:AJ65,LTA!F$102:AJ$102,LTA!F$104:AJ$104)</f>
        <v>103.59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54.35</v>
      </c>
      <c r="AB65" s="117">
        <f>-STOA!O65</f>
        <v>-360.32</v>
      </c>
      <c r="AC65">
        <f t="shared" si="0"/>
        <v>11.93897908408195</v>
      </c>
      <c r="AD65">
        <f t="shared" si="1"/>
        <v>620.92422265279652</v>
      </c>
      <c r="AE65">
        <f>'IDT-1'!C65</f>
        <v>0</v>
      </c>
      <c r="AF65" s="26"/>
      <c r="AG65">
        <f t="shared" si="2"/>
        <v>620.92422265279652</v>
      </c>
      <c r="AI65" s="75">
        <f>PXIL!I65</f>
        <v>0</v>
      </c>
      <c r="AJ65" s="75">
        <f>PXIL!O65</f>
        <v>0</v>
      </c>
      <c r="AK65" s="75">
        <f>RTM_IEX!I65</f>
        <v>9.6300000000000008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94.96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509.03379146858867</v>
      </c>
      <c r="P66" s="77">
        <v>34.04</v>
      </c>
      <c r="Q66" s="77">
        <v>19.57</v>
      </c>
      <c r="R66" s="80">
        <v>26.3</v>
      </c>
      <c r="S66" s="80">
        <v>0</v>
      </c>
      <c r="T66" s="78">
        <f>SUMPRODUCT(LTA!F66:AJ66,LTA!F$101:AJ$101,LTA!F$104:AJ$104)</f>
        <v>126.16</v>
      </c>
      <c r="U66" s="78">
        <f>SUMPRODUCT(LTA!F66:AJ66,LTA!F$102:AJ$102,LTA!F$104:AJ$104)</f>
        <v>103.5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47.75</v>
      </c>
      <c r="AB66" s="117">
        <f>-STOA!O66</f>
        <v>-360.32</v>
      </c>
      <c r="AC66">
        <f t="shared" si="0"/>
        <v>11.917160273720999</v>
      </c>
      <c r="AD66">
        <f t="shared" si="1"/>
        <v>618.46663119486766</v>
      </c>
      <c r="AE66">
        <f>'IDT-1'!C66</f>
        <v>0</v>
      </c>
      <c r="AF66" s="26"/>
      <c r="AG66">
        <f t="shared" si="2"/>
        <v>618.46663119486766</v>
      </c>
      <c r="AI66" s="75">
        <f>PXIL!I66</f>
        <v>0</v>
      </c>
      <c r="AJ66" s="75">
        <f>PXIL!O66</f>
        <v>0</v>
      </c>
      <c r="AK66" s="75">
        <f>RTM_IEX!I66</f>
        <v>21.2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62.96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507.898767121172</v>
      </c>
      <c r="P67" s="77">
        <v>34.04</v>
      </c>
      <c r="Q67" s="77">
        <v>19.57</v>
      </c>
      <c r="R67" s="80">
        <v>26.3</v>
      </c>
      <c r="S67" s="80">
        <v>0</v>
      </c>
      <c r="T67" s="78">
        <f>SUMPRODUCT(LTA!F67:AJ67,LTA!F$101:AJ$101,LTA!F$104:AJ$104)</f>
        <v>120.28</v>
      </c>
      <c r="U67" s="78">
        <f>SUMPRODUCT(LTA!F67:AJ67,LTA!F$102:AJ$102,LTA!F$104:AJ$104)</f>
        <v>103.57000000000001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43.85</v>
      </c>
      <c r="AB67" s="117">
        <f>-STOA!O67</f>
        <v>-360.32</v>
      </c>
      <c r="AC67">
        <f t="shared" si="0"/>
        <v>11.930052059463732</v>
      </c>
      <c r="AD67">
        <f t="shared" si="1"/>
        <v>619.91871506170821</v>
      </c>
      <c r="AE67">
        <f>'IDT-1'!C67</f>
        <v>0</v>
      </c>
      <c r="AF67" s="26"/>
      <c r="AG67">
        <f t="shared" si="2"/>
        <v>619.91871506170821</v>
      </c>
      <c r="AI67" s="75">
        <f>PXIL!I67</f>
        <v>0</v>
      </c>
      <c r="AJ67" s="75">
        <f>PXIL!O67</f>
        <v>0</v>
      </c>
      <c r="AK67" s="75">
        <f>RTM_IEX!I67</f>
        <v>65.510000000000005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62.96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508.60103399487207</v>
      </c>
      <c r="P68" s="77">
        <v>34.04</v>
      </c>
      <c r="Q68" s="77">
        <v>19.57</v>
      </c>
      <c r="R68" s="80">
        <v>26.3</v>
      </c>
      <c r="S68" s="80">
        <v>0</v>
      </c>
      <c r="T68" s="78">
        <f>SUMPRODUCT(LTA!F68:AJ68,LTA!F$101:AJ$101,LTA!F$104:AJ$104)</f>
        <v>113.16000000000001</v>
      </c>
      <c r="U68" s="78">
        <f>SUMPRODUCT(LTA!F68:AJ68,LTA!F$102:AJ$102,LTA!F$104:AJ$104)</f>
        <v>103.60000000000001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39.050000000000004</v>
      </c>
      <c r="AB68" s="117">
        <f>-STOA!O68</f>
        <v>-360.32</v>
      </c>
      <c r="AC68">
        <f t="shared" ref="AC68:AC98" si="3">SUMIF(B68:AB68,"&gt;0")*$AC$2-SUMIF(B68:AB68,"&lt;0")*($AC$2/(1-$AC$2))+SUMIF(AI68:AR68,"&gt;0")*$AC$2-SUMIF(AI68:AR68,"&lt;0")*($AC$2/(1-$AC$2))</f>
        <v>11.933240007952293</v>
      </c>
      <c r="AD68">
        <f t="shared" ref="AD68:AD98" si="4">SUM(B68:AB68,AI68:AR68)-AC68</f>
        <v>620.27779398691973</v>
      </c>
      <c r="AE68">
        <f>'IDT-1'!C68</f>
        <v>0</v>
      </c>
      <c r="AF68" s="26"/>
      <c r="AG68">
        <f t="shared" ref="AG68:AG98" si="5">SUM(AD68:AF68)</f>
        <v>620.27779398691973</v>
      </c>
      <c r="AI68" s="75">
        <f>PXIL!I68</f>
        <v>0</v>
      </c>
      <c r="AJ68" s="75">
        <f>PXIL!O68</f>
        <v>0</v>
      </c>
      <c r="AK68" s="75">
        <f>RTM_IEX!I68</f>
        <v>77.06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21.666555555555558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62.96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513.5599601990782</v>
      </c>
      <c r="P69" s="77">
        <v>34.04</v>
      </c>
      <c r="Q69" s="77">
        <v>19.57</v>
      </c>
      <c r="R69" s="80">
        <v>26.3</v>
      </c>
      <c r="S69" s="80">
        <v>0</v>
      </c>
      <c r="T69" s="78">
        <f>SUMPRODUCT(LTA!F69:AJ69,LTA!F$101:AJ$101,LTA!F$104:AJ$104)</f>
        <v>102.83</v>
      </c>
      <c r="U69" s="78">
        <f>SUMPRODUCT(LTA!F69:AJ69,LTA!F$102:AJ$102,LTA!F$104:AJ$104)</f>
        <v>103.60000000000001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52.61</v>
      </c>
      <c r="AB69" s="117">
        <f>-STOA!O69</f>
        <v>-360.32</v>
      </c>
      <c r="AC69">
        <f t="shared" si="3"/>
        <v>12.106912247438196</v>
      </c>
      <c r="AD69">
        <f t="shared" si="4"/>
        <v>639.83960350719565</v>
      </c>
      <c r="AE69">
        <f>'IDT-1'!C69</f>
        <v>0</v>
      </c>
      <c r="AF69" s="26"/>
      <c r="AG69">
        <f t="shared" si="5"/>
        <v>639.83960350719565</v>
      </c>
      <c r="AI69" s="75">
        <f>PXIL!I69</f>
        <v>0</v>
      </c>
      <c r="AJ69" s="75">
        <f>PXIL!O69</f>
        <v>0</v>
      </c>
      <c r="AK69" s="75">
        <f>RTM_IEX!I69</f>
        <v>75.13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21.666555555555558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62.96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514.66818587743285</v>
      </c>
      <c r="P70" s="77">
        <v>34.04</v>
      </c>
      <c r="Q70" s="77">
        <v>19.57</v>
      </c>
      <c r="R70" s="80">
        <v>26.3</v>
      </c>
      <c r="S70" s="80">
        <v>0</v>
      </c>
      <c r="T70" s="78">
        <f>SUMPRODUCT(LTA!F70:AJ70,LTA!F$101:AJ$101,LTA!F$104:AJ$104)</f>
        <v>92.4</v>
      </c>
      <c r="U70" s="78">
        <f>SUMPRODUCT(LTA!F70:AJ70,LTA!F$102:AJ$102,LTA!F$104:AJ$104)</f>
        <v>110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68.59</v>
      </c>
      <c r="AB70" s="117">
        <f>-STOA!O70</f>
        <v>-360.32</v>
      </c>
      <c r="AC70">
        <f t="shared" si="3"/>
        <v>12.238720633407716</v>
      </c>
      <c r="AD70">
        <f t="shared" si="4"/>
        <v>654.68602079958066</v>
      </c>
      <c r="AE70">
        <f>'IDT-1'!C70</f>
        <v>0</v>
      </c>
      <c r="AF70" s="26"/>
      <c r="AG70">
        <f t="shared" si="5"/>
        <v>654.68602079958066</v>
      </c>
      <c r="AI70" s="75">
        <f>PXIL!I70</f>
        <v>0</v>
      </c>
      <c r="AJ70" s="75">
        <f>PXIL!O70</f>
        <v>0</v>
      </c>
      <c r="AK70" s="75">
        <f>RTM_IEX!I70</f>
        <v>77.05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19.495473479589005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62.96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518.2497471571329</v>
      </c>
      <c r="P71" s="77">
        <v>34.04</v>
      </c>
      <c r="Q71" s="77">
        <v>19.57</v>
      </c>
      <c r="R71" s="80">
        <v>17.869999999999997</v>
      </c>
      <c r="S71" s="80">
        <v>0</v>
      </c>
      <c r="T71" s="78">
        <f>SUMPRODUCT(LTA!F71:AJ71,LTA!F$101:AJ$101,LTA!F$104:AJ$104)</f>
        <v>79.73</v>
      </c>
      <c r="U71" s="78">
        <f>SUMPRODUCT(LTA!F71:AJ71,LTA!F$102:AJ$102,LTA!F$104:AJ$104)</f>
        <v>109.79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78.540000000000006</v>
      </c>
      <c r="AB71" s="117">
        <f>-STOA!O71</f>
        <v>-360.32</v>
      </c>
      <c r="AC71">
        <f t="shared" si="3"/>
        <v>12.32074085040057</v>
      </c>
      <c r="AD71">
        <f t="shared" si="4"/>
        <v>663.92447978632117</v>
      </c>
      <c r="AE71">
        <f>'IDT-1'!C71</f>
        <v>0</v>
      </c>
      <c r="AF71" s="26"/>
      <c r="AG71">
        <f t="shared" si="5"/>
        <v>663.92447978632117</v>
      </c>
      <c r="AI71" s="75">
        <f>PXIL!I71</f>
        <v>0</v>
      </c>
      <c r="AJ71" s="75">
        <f>PXIL!O71</f>
        <v>0</v>
      </c>
      <c r="AK71" s="75">
        <f>RTM_IEX!I71</f>
        <v>96.32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19.495473479589005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62.96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523.75760428033288</v>
      </c>
      <c r="P72" s="77">
        <v>34.04</v>
      </c>
      <c r="Q72" s="77">
        <v>19.57</v>
      </c>
      <c r="R72" s="80">
        <v>11.25</v>
      </c>
      <c r="S72" s="80">
        <v>0</v>
      </c>
      <c r="T72" s="78">
        <f>SUMPRODUCT(LTA!F72:AJ72,LTA!F$101:AJ$101,LTA!F$104:AJ$104)</f>
        <v>64.52</v>
      </c>
      <c r="U72" s="78">
        <f>SUMPRODUCT(LTA!F72:AJ72,LTA!F$102:AJ$102,LTA!F$104:AJ$104)</f>
        <v>109.5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97.22</v>
      </c>
      <c r="AB72" s="117">
        <f>-STOA!O72</f>
        <v>-360.32</v>
      </c>
      <c r="AC72">
        <f t="shared" si="3"/>
        <v>12.355833993084731</v>
      </c>
      <c r="AD72">
        <f t="shared" si="4"/>
        <v>667.8772437668373</v>
      </c>
      <c r="AE72">
        <f>'IDT-1'!C72</f>
        <v>0</v>
      </c>
      <c r="AF72" s="26"/>
      <c r="AG72">
        <f t="shared" si="5"/>
        <v>667.8772437668373</v>
      </c>
      <c r="AI72" s="75">
        <f>PXIL!I72</f>
        <v>0</v>
      </c>
      <c r="AJ72" s="75">
        <f>PXIL!O72</f>
        <v>0</v>
      </c>
      <c r="AK72" s="75">
        <f>RTM_IEX!I72</f>
        <v>98.24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19.495473479589005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60.410000000000004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528.42500426553295</v>
      </c>
      <c r="P73" s="77">
        <v>34.04</v>
      </c>
      <c r="Q73" s="77">
        <v>19.57</v>
      </c>
      <c r="R73" s="80">
        <v>4.38</v>
      </c>
      <c r="S73" s="80">
        <v>0</v>
      </c>
      <c r="T73" s="78">
        <f>SUMPRODUCT(LTA!F73:AJ73,LTA!F$101:AJ$101,LTA!F$104:AJ$104)</f>
        <v>50.730000000000004</v>
      </c>
      <c r="U73" s="78">
        <f>SUMPRODUCT(LTA!F73:AJ73,LTA!F$102:AJ$102,LTA!F$104:AJ$104)</f>
        <v>109.11000000000001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121.91999999999999</v>
      </c>
      <c r="AB73" s="117">
        <f>-STOA!O73</f>
        <v>-360.32</v>
      </c>
      <c r="AC73">
        <f t="shared" si="3"/>
        <v>12.364259112954493</v>
      </c>
      <c r="AD73">
        <f t="shared" si="4"/>
        <v>668.82621863216752</v>
      </c>
      <c r="AE73">
        <f>'IDT-1'!C73</f>
        <v>0</v>
      </c>
      <c r="AF73" s="26"/>
      <c r="AG73">
        <f t="shared" si="5"/>
        <v>668.82621863216752</v>
      </c>
      <c r="AI73" s="75">
        <f>PXIL!I73</f>
        <v>0</v>
      </c>
      <c r="AJ73" s="75">
        <f>PXIL!O73</f>
        <v>0</v>
      </c>
      <c r="AK73" s="75">
        <f>RTM_IEX!I73</f>
        <v>93.43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19.495473479589005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60.410000000000004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532.80570382933297</v>
      </c>
      <c r="P74" s="77">
        <v>34.04</v>
      </c>
      <c r="Q74" s="77">
        <v>19.57</v>
      </c>
      <c r="R74" s="80">
        <v>0.94</v>
      </c>
      <c r="S74" s="80">
        <v>0</v>
      </c>
      <c r="T74" s="78">
        <f>SUMPRODUCT(LTA!F74:AJ74,LTA!F$101:AJ$101,LTA!F$104:AJ$104)</f>
        <v>38.75</v>
      </c>
      <c r="U74" s="78">
        <f>SUMPRODUCT(LTA!F74:AJ74,LTA!F$102:AJ$102,LTA!F$104:AJ$104)</f>
        <v>109.12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142.27000000000001</v>
      </c>
      <c r="AB74" s="117">
        <f>-STOA!O74</f>
        <v>-360.32</v>
      </c>
      <c r="AC74">
        <f t="shared" si="3"/>
        <v>12.395417269115931</v>
      </c>
      <c r="AD74">
        <f t="shared" si="4"/>
        <v>672.33576003980602</v>
      </c>
      <c r="AE74">
        <f>'IDT-1'!C74</f>
        <v>0</v>
      </c>
      <c r="AF74" s="26"/>
      <c r="AG74">
        <f t="shared" si="5"/>
        <v>672.33576003980602</v>
      </c>
      <c r="AI74" s="75">
        <f>PXIL!I74</f>
        <v>0</v>
      </c>
      <c r="AJ74" s="75">
        <f>PXIL!O74</f>
        <v>0</v>
      </c>
      <c r="AK74" s="75">
        <f>RTM_IEX!I74</f>
        <v>87.65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19.495473479589005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60.410000000000004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546.22186521320282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28.020000000000003</v>
      </c>
      <c r="U75" s="78">
        <f>SUMPRODUCT(LTA!F75:AJ75,LTA!F$102:AJ$102,LTA!F$104:AJ$104)</f>
        <v>109.12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110.32</v>
      </c>
      <c r="AB75" s="117">
        <f>-STOA!O75</f>
        <v>-324.63</v>
      </c>
      <c r="AC75">
        <f t="shared" si="3"/>
        <v>11.838283118026833</v>
      </c>
      <c r="AD75">
        <f t="shared" si="4"/>
        <v>681.27905557476493</v>
      </c>
      <c r="AE75">
        <f>'IDT-1'!C75</f>
        <v>0</v>
      </c>
      <c r="AF75" s="26"/>
      <c r="AG75">
        <f t="shared" si="5"/>
        <v>681.27905557476493</v>
      </c>
      <c r="AI75" s="75">
        <f>PXIL!I75</f>
        <v>0</v>
      </c>
      <c r="AJ75" s="75">
        <f>PXIL!O75</f>
        <v>0</v>
      </c>
      <c r="AK75" s="75">
        <f>RTM_IEX!I75</f>
        <v>90.55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19.495473479589005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60.410000000000004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569.77573727424033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18.760000000000002</v>
      </c>
      <c r="U76" s="78">
        <f>SUMPRODUCT(LTA!F76:AJ76,LTA!F$102:AJ$102,LTA!F$104:AJ$104)</f>
        <v>109.27000000000001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88</v>
      </c>
      <c r="AB76" s="117">
        <f>-STOA!O76</f>
        <v>-324.63</v>
      </c>
      <c r="AC76">
        <f t="shared" si="3"/>
        <v>11.921477192163964</v>
      </c>
      <c r="AD76">
        <f t="shared" si="4"/>
        <v>690.64973356166536</v>
      </c>
      <c r="AE76">
        <f>'IDT-1'!C76</f>
        <v>0</v>
      </c>
      <c r="AF76" s="26"/>
      <c r="AG76">
        <f t="shared" si="5"/>
        <v>690.64973356166536</v>
      </c>
      <c r="AI76" s="75">
        <f>PXIL!I76</f>
        <v>0</v>
      </c>
      <c r="AJ76" s="75">
        <f>PXIL!O76</f>
        <v>0</v>
      </c>
      <c r="AK76" s="75">
        <f>RTM_IEX!I76</f>
        <v>107.88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19.495473479589005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60.410000000000004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575.72266893779499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14.85</v>
      </c>
      <c r="U77" s="78">
        <f>SUMPRODUCT(LTA!F77:AJ77,LTA!F$102:AJ$102,LTA!F$104:AJ$104)</f>
        <v>109.44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88</v>
      </c>
      <c r="AB77" s="117">
        <f>-STOA!O77</f>
        <v>-324.63</v>
      </c>
      <c r="AC77">
        <f t="shared" si="3"/>
        <v>11.940898190803246</v>
      </c>
      <c r="AD77">
        <f t="shared" si="4"/>
        <v>692.83724422658076</v>
      </c>
      <c r="AE77">
        <f>'IDT-1'!C77</f>
        <v>0</v>
      </c>
      <c r="AF77" s="26"/>
      <c r="AG77">
        <f t="shared" si="5"/>
        <v>692.83724422658076</v>
      </c>
      <c r="AI77" s="75">
        <f>PXIL!I77</f>
        <v>0</v>
      </c>
      <c r="AJ77" s="75">
        <f>PXIL!O77</f>
        <v>0</v>
      </c>
      <c r="AK77" s="75">
        <f>RTM_IEX!I77</f>
        <v>107.88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19.495473479589005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60.410000000000004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575.73581165979499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13.77</v>
      </c>
      <c r="U78" s="78">
        <f>SUMPRODUCT(LTA!F78:AJ78,LTA!F$102:AJ$102,LTA!F$104:AJ$104)</f>
        <v>109.51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77.41</v>
      </c>
      <c r="AB78" s="117">
        <f>-STOA!O78</f>
        <v>-324.63</v>
      </c>
      <c r="AC78">
        <f t="shared" si="3"/>
        <v>11.923677846756846</v>
      </c>
      <c r="AD78">
        <f t="shared" si="4"/>
        <v>690.89760729262707</v>
      </c>
      <c r="AE78">
        <f>'IDT-1'!C78</f>
        <v>0</v>
      </c>
      <c r="AF78" s="26"/>
      <c r="AG78">
        <f t="shared" si="5"/>
        <v>690.89760729262707</v>
      </c>
      <c r="AI78" s="75">
        <f>PXIL!I78</f>
        <v>0</v>
      </c>
      <c r="AJ78" s="75">
        <f>PXIL!O78</f>
        <v>0</v>
      </c>
      <c r="AK78" s="75">
        <f>RTM_IEX!I78</f>
        <v>117.51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20.555853722704555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60.410000000000004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575.73581165979499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13.53</v>
      </c>
      <c r="U79" s="78">
        <f>SUMPRODUCT(LTA!F79:AJ79,LTA!F$102:AJ$102,LTA!F$104:AJ$104)</f>
        <v>109.57000000000001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67.820000000000007</v>
      </c>
      <c r="AB79" s="117">
        <f>-STOA!O79</f>
        <v>-324.63</v>
      </c>
      <c r="AC79">
        <f t="shared" si="3"/>
        <v>11.796169192896263</v>
      </c>
      <c r="AD79">
        <f t="shared" si="4"/>
        <v>676.53549618960335</v>
      </c>
      <c r="AE79">
        <f>'IDT-1'!C79</f>
        <v>0</v>
      </c>
      <c r="AF79" s="26"/>
      <c r="AG79">
        <f t="shared" si="5"/>
        <v>676.53549618960335</v>
      </c>
      <c r="AI79" s="75">
        <f>PXIL!I79</f>
        <v>0</v>
      </c>
      <c r="AJ79" s="75">
        <f>PXIL!O79</f>
        <v>0</v>
      </c>
      <c r="AK79" s="75">
        <f>RTM_IEX!I79</f>
        <v>111.73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20.555853722704555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60.410000000000004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573.54323747379499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13.34</v>
      </c>
      <c r="U80" s="78">
        <f>SUMPRODUCT(LTA!F80:AJ80,LTA!F$102:AJ$102,LTA!F$104:AJ$104)</f>
        <v>109.55000000000001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53.370000000000005</v>
      </c>
      <c r="AB80" s="117">
        <f>-STOA!O80</f>
        <v>-324.63</v>
      </c>
      <c r="AC80">
        <f t="shared" si="3"/>
        <v>11.690282540059464</v>
      </c>
      <c r="AD80">
        <f t="shared" si="4"/>
        <v>664.60880865644015</v>
      </c>
      <c r="AE80">
        <f>'IDT-1'!C80</f>
        <v>0</v>
      </c>
      <c r="AF80" s="26"/>
      <c r="AG80">
        <f t="shared" si="5"/>
        <v>664.60880865644015</v>
      </c>
      <c r="AI80" s="75">
        <f>PXIL!I80</f>
        <v>0</v>
      </c>
      <c r="AJ80" s="75">
        <f>PXIL!O80</f>
        <v>0</v>
      </c>
      <c r="AK80" s="75">
        <f>RTM_IEX!I80</f>
        <v>116.55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20.555853722704555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60.410000000000004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555.87089977679489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13.15</v>
      </c>
      <c r="U81" s="78">
        <f>SUMPRODUCT(LTA!F81:AJ81,LTA!F$102:AJ$102,LTA!F$104:AJ$104)</f>
        <v>109.5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53.370000000000005</v>
      </c>
      <c r="AB81" s="117">
        <f>-STOA!O81</f>
        <v>-324.63</v>
      </c>
      <c r="AC81">
        <f t="shared" si="3"/>
        <v>11.600501968325862</v>
      </c>
      <c r="AD81">
        <f t="shared" si="4"/>
        <v>654.49625153117358</v>
      </c>
      <c r="AE81">
        <f>'IDT-1'!C81</f>
        <v>0</v>
      </c>
      <c r="AF81" s="26"/>
      <c r="AG81">
        <f t="shared" si="5"/>
        <v>654.49625153117358</v>
      </c>
      <c r="AI81" s="75">
        <f>PXIL!I81</f>
        <v>0</v>
      </c>
      <c r="AJ81" s="75">
        <f>PXIL!O81</f>
        <v>0</v>
      </c>
      <c r="AK81" s="75">
        <f>RTM_IEX!I81</f>
        <v>124.26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20.555853722704555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60.410000000000004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546.48851523759481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12.52</v>
      </c>
      <c r="U82" s="78">
        <f>SUMPRODUCT(LTA!F82:AJ82,LTA!F$102:AJ$102,LTA!F$104:AJ$104)</f>
        <v>108.30000000000001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53.370000000000005</v>
      </c>
      <c r="AB82" s="117">
        <f>-STOA!O82</f>
        <v>-324.63</v>
      </c>
      <c r="AC82">
        <f t="shared" si="3"/>
        <v>11.467864984380899</v>
      </c>
      <c r="AD82">
        <f t="shared" si="4"/>
        <v>639.55650397591842</v>
      </c>
      <c r="AE82">
        <f>'IDT-1'!C82</f>
        <v>0</v>
      </c>
      <c r="AF82" s="26"/>
      <c r="AG82">
        <f t="shared" si="5"/>
        <v>639.55650397591842</v>
      </c>
      <c r="AI82" s="75">
        <f>PXIL!I82</f>
        <v>0</v>
      </c>
      <c r="AJ82" s="75">
        <f>PXIL!O82</f>
        <v>0</v>
      </c>
      <c r="AK82" s="75">
        <f>RTM_IEX!I82</f>
        <v>120.4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20.555853722704555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60.410000000000004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535.0083003261949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12.65</v>
      </c>
      <c r="U83" s="78">
        <f>SUMPRODUCT(LTA!F83:AJ83,LTA!F$102:AJ$102,LTA!F$104:AJ$104)</f>
        <v>108.22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53.37</v>
      </c>
      <c r="AB83" s="117">
        <f>-STOA!O83</f>
        <v>-324.63</v>
      </c>
      <c r="AC83">
        <f t="shared" si="3"/>
        <v>11.316503093160582</v>
      </c>
      <c r="AD83">
        <f t="shared" si="4"/>
        <v>622.50765095573888</v>
      </c>
      <c r="AE83">
        <f>'IDT-1'!C83</f>
        <v>0</v>
      </c>
      <c r="AF83" s="26"/>
      <c r="AG83">
        <f t="shared" si="5"/>
        <v>622.50765095573888</v>
      </c>
      <c r="AI83" s="75">
        <f>PXIL!I83</f>
        <v>0</v>
      </c>
      <c r="AJ83" s="75">
        <f>PXIL!O83</f>
        <v>0</v>
      </c>
      <c r="AK83" s="75">
        <f>RTM_IEX!I83</f>
        <v>114.63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20.555853722704555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60.410000000000004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529.28785516739481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12.51</v>
      </c>
      <c r="U84" s="78">
        <f>SUMPRODUCT(LTA!F84:AJ84,LTA!F$102:AJ$102,LTA!F$104:AJ$104)</f>
        <v>108.17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43.730000000000004</v>
      </c>
      <c r="AB84" s="117">
        <f>-STOA!O84</f>
        <v>-324.63</v>
      </c>
      <c r="AC84">
        <f t="shared" si="3"/>
        <v>11.188107175763141</v>
      </c>
      <c r="AD84">
        <f t="shared" si="4"/>
        <v>608.04560171433627</v>
      </c>
      <c r="AE84">
        <f>'IDT-1'!C84</f>
        <v>0</v>
      </c>
      <c r="AF84" s="26"/>
      <c r="AG84">
        <f t="shared" si="5"/>
        <v>608.04560171433627</v>
      </c>
      <c r="AI84" s="75">
        <f>PXIL!I84</f>
        <v>0</v>
      </c>
      <c r="AJ84" s="75">
        <f>PXIL!O84</f>
        <v>0</v>
      </c>
      <c r="AK84" s="75">
        <f>RTM_IEX!I84</f>
        <v>115.59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20.555853722704555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60.410000000000004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519.23172752855135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12.64</v>
      </c>
      <c r="U85" s="78">
        <f>SUMPRODUCT(LTA!F85:AJ85,LTA!F$102:AJ$102,LTA!F$104:AJ$104)</f>
        <v>108.16000000000001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29.29</v>
      </c>
      <c r="AB85" s="117">
        <f>-STOA!O85</f>
        <v>-324.63</v>
      </c>
      <c r="AC85">
        <f t="shared" si="3"/>
        <v>11.032821252541318</v>
      </c>
      <c r="AD85">
        <f t="shared" si="4"/>
        <v>590.55475999871453</v>
      </c>
      <c r="AE85">
        <f>'IDT-1'!C85</f>
        <v>0</v>
      </c>
      <c r="AF85" s="26"/>
      <c r="AG85">
        <f t="shared" si="5"/>
        <v>590.55475999871453</v>
      </c>
      <c r="AI85" s="75">
        <f>PXIL!I85</f>
        <v>0</v>
      </c>
      <c r="AJ85" s="75">
        <f>PXIL!O85</f>
        <v>0</v>
      </c>
      <c r="AK85" s="75">
        <f>RTM_IEX!I85</f>
        <v>122.32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20.555853722704555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60.410000000000004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514.42613727905132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26.77</v>
      </c>
      <c r="U86" s="78">
        <f>SUMPRODUCT(LTA!F86:AJ86,LTA!F$102:AJ$102,LTA!F$104:AJ$104)</f>
        <v>108.22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24.47</v>
      </c>
      <c r="AB86" s="117">
        <f>-STOA!O86</f>
        <v>-324.63</v>
      </c>
      <c r="AC86">
        <f t="shared" si="3"/>
        <v>11.039108058345718</v>
      </c>
      <c r="AD86">
        <f t="shared" si="4"/>
        <v>591.2628829434102</v>
      </c>
      <c r="AE86">
        <f>'IDT-1'!C86</f>
        <v>0</v>
      </c>
      <c r="AF86" s="26"/>
      <c r="AG86">
        <f t="shared" si="5"/>
        <v>591.2628829434102</v>
      </c>
      <c r="AI86" s="75">
        <f>PXIL!I86</f>
        <v>0</v>
      </c>
      <c r="AJ86" s="75">
        <f>PXIL!O86</f>
        <v>0</v>
      </c>
      <c r="AK86" s="75">
        <f>RTM_IEX!I86</f>
        <v>118.47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20.555853722704555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60.410000000000004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514.428524516278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26.09</v>
      </c>
      <c r="U87" s="78">
        <f>SUMPRODUCT(LTA!F87:AJ87,LTA!F$102:AJ$102,LTA!F$104:AJ$104)</f>
        <v>108.31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9.9400000000000013</v>
      </c>
      <c r="AB87" s="117">
        <f>-STOA!O87</f>
        <v>-324.63</v>
      </c>
      <c r="AC87">
        <f t="shared" si="3"/>
        <v>10.906073066033315</v>
      </c>
      <c r="AD87">
        <f t="shared" si="4"/>
        <v>576.27830517294944</v>
      </c>
      <c r="AE87">
        <f>'IDT-1'!C87</f>
        <v>0</v>
      </c>
      <c r="AF87" s="26"/>
      <c r="AG87">
        <f t="shared" si="5"/>
        <v>576.27830517294944</v>
      </c>
      <c r="AI87" s="75">
        <f>PXIL!I87</f>
        <v>0</v>
      </c>
      <c r="AJ87" s="75">
        <f>PXIL!O87</f>
        <v>0</v>
      </c>
      <c r="AK87" s="75">
        <f>RTM_IEX!I87</f>
        <v>118.47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20.555853722704555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60.410000000000004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514.43106340298675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25.43</v>
      </c>
      <c r="U88" s="78">
        <f>SUMPRODUCT(LTA!F88:AJ88,LTA!F$102:AJ$102,LTA!F$104:AJ$104)</f>
        <v>108.24000000000001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-324.63</v>
      </c>
      <c r="AC88">
        <f t="shared" si="3"/>
        <v>10.781047408236349</v>
      </c>
      <c r="AD88">
        <f t="shared" si="4"/>
        <v>562.19586971745491</v>
      </c>
      <c r="AE88">
        <f>'IDT-1'!C88</f>
        <v>0</v>
      </c>
      <c r="AF88" s="26"/>
      <c r="AG88">
        <f t="shared" si="5"/>
        <v>562.19586971745491</v>
      </c>
      <c r="AI88" s="75">
        <f>PXIL!I88</f>
        <v>0</v>
      </c>
      <c r="AJ88" s="75">
        <f>PXIL!O88</f>
        <v>0</v>
      </c>
      <c r="AK88" s="75">
        <f>RTM_IEX!I88</f>
        <v>114.62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20.555853722704555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60.410000000000004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515.93538449898676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25.09</v>
      </c>
      <c r="U89" s="78">
        <f>SUMPRODUCT(LTA!F89:AJ89,LTA!F$102:AJ$102,LTA!F$104:AJ$104)</f>
        <v>108.25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-324.63</v>
      </c>
      <c r="AC89">
        <f t="shared" si="3"/>
        <v>10.689653433881151</v>
      </c>
      <c r="AD89">
        <f t="shared" si="4"/>
        <v>551.90158478781018</v>
      </c>
      <c r="AE89">
        <f>'IDT-1'!C89</f>
        <v>0</v>
      </c>
      <c r="AF89" s="26"/>
      <c r="AG89">
        <f t="shared" si="5"/>
        <v>551.90158478781018</v>
      </c>
      <c r="AI89" s="75">
        <f>PXIL!I89</f>
        <v>0</v>
      </c>
      <c r="AJ89" s="75">
        <f>PXIL!O89</f>
        <v>0</v>
      </c>
      <c r="AK89" s="75">
        <f>RTM_IEX!I89</f>
        <v>103.06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20.555853722704555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60.410000000000004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518.62020977238683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48.45</v>
      </c>
      <c r="U90" s="78">
        <f>SUMPRODUCT(LTA!F90:AJ90,LTA!F$102:AJ$102,LTA!F$104:AJ$104)</f>
        <v>108.16000000000001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-324.63</v>
      </c>
      <c r="AC90">
        <f t="shared" si="3"/>
        <v>10.757015896287072</v>
      </c>
      <c r="AD90">
        <f t="shared" si="4"/>
        <v>559.48904759880429</v>
      </c>
      <c r="AE90">
        <f>'IDT-1'!C90</f>
        <v>0</v>
      </c>
      <c r="AF90" s="26"/>
      <c r="AG90">
        <f t="shared" si="5"/>
        <v>559.48904759880429</v>
      </c>
      <c r="AI90" s="75">
        <f>PXIL!I90</f>
        <v>0</v>
      </c>
      <c r="AJ90" s="75">
        <f>PXIL!O90</f>
        <v>0</v>
      </c>
      <c r="AK90" s="75">
        <f>RTM_IEX!I90</f>
        <v>84.76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20.555853722704555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60.410000000000004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526.62044239427132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47.75</v>
      </c>
      <c r="U91" s="78">
        <f>SUMPRODUCT(LTA!F91:AJ91,LTA!F$102:AJ$102,LTA!F$104:AJ$104)</f>
        <v>108.17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-339.66999999999996</v>
      </c>
      <c r="AC91">
        <f t="shared" si="3"/>
        <v>10.963320981293473</v>
      </c>
      <c r="AD91">
        <f t="shared" si="4"/>
        <v>552.51297513568238</v>
      </c>
      <c r="AE91">
        <f>'IDT-1'!C91</f>
        <v>-5</v>
      </c>
      <c r="AF91" s="26"/>
      <c r="AG91">
        <f t="shared" si="5"/>
        <v>547.51297513568238</v>
      </c>
      <c r="AI91" s="75">
        <f>PXIL!I91</f>
        <v>0</v>
      </c>
      <c r="AJ91" s="75">
        <f>PXIL!O91</f>
        <v>0</v>
      </c>
      <c r="AK91" s="75">
        <f>RTM_IEX!I91</f>
        <v>85.72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20.555853722704555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60.410000000000004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527.20586996068675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47.61</v>
      </c>
      <c r="U92" s="78">
        <f>SUMPRODUCT(LTA!F92:AJ92,LTA!F$102:AJ$102,LTA!F$104:AJ$104)</f>
        <v>111.37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-339.66999999999996</v>
      </c>
      <c r="AC92">
        <f t="shared" si="3"/>
        <v>11.020832743877929</v>
      </c>
      <c r="AD92">
        <f t="shared" si="4"/>
        <v>558.99089093951341</v>
      </c>
      <c r="AE92">
        <f>'IDT-1'!C92</f>
        <v>-20</v>
      </c>
      <c r="AF92" s="26"/>
      <c r="AG92">
        <f t="shared" si="5"/>
        <v>538.99089093951341</v>
      </c>
      <c r="AI92" s="75">
        <f>PXIL!I92</f>
        <v>0</v>
      </c>
      <c r="AJ92" s="75">
        <f>PXIL!O92</f>
        <v>0</v>
      </c>
      <c r="AK92" s="75">
        <f>RTM_IEX!I92</f>
        <v>88.61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20.555853722704555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60.410000000000004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526.57906958868682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45.96</v>
      </c>
      <c r="U93" s="78">
        <f>SUMPRODUCT(LTA!F93:AJ93,LTA!F$102:AJ$102,LTA!F$104:AJ$104)</f>
        <v>111.37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-339.66999999999996</v>
      </c>
      <c r="AC93">
        <f t="shared" si="3"/>
        <v>11.000796900604328</v>
      </c>
      <c r="AD93">
        <f t="shared" si="4"/>
        <v>556.7341264107871</v>
      </c>
      <c r="AE93">
        <f>'IDT-1'!C93</f>
        <v>-30</v>
      </c>
      <c r="AF93" s="26"/>
      <c r="AG93">
        <f t="shared" si="5"/>
        <v>526.7341264107871</v>
      </c>
      <c r="AI93" s="75">
        <f>PXIL!I93</f>
        <v>0</v>
      </c>
      <c r="AJ93" s="75">
        <f>PXIL!O93</f>
        <v>0</v>
      </c>
      <c r="AK93" s="75">
        <f>RTM_IEX!I93</f>
        <v>88.61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20.555853722704555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60.410000000000004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526.57906958868682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44.3</v>
      </c>
      <c r="U94" s="78">
        <f>SUMPRODUCT(LTA!F94:AJ94,LTA!F$102:AJ$102,LTA!F$104:AJ$104)</f>
        <v>111.21000000000001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-339.66999999999996</v>
      </c>
      <c r="AC94">
        <f t="shared" si="3"/>
        <v>10.993316900604327</v>
      </c>
      <c r="AD94">
        <f t="shared" si="4"/>
        <v>555.89160641078706</v>
      </c>
      <c r="AE94">
        <f>'IDT-1'!C94</f>
        <v>-40</v>
      </c>
      <c r="AF94" s="26"/>
      <c r="AG94">
        <f t="shared" si="5"/>
        <v>515.89160641078706</v>
      </c>
      <c r="AI94" s="75">
        <f>PXIL!I94</f>
        <v>0</v>
      </c>
      <c r="AJ94" s="75">
        <f>PXIL!O94</f>
        <v>0</v>
      </c>
      <c r="AK94" s="75">
        <f>RTM_IEX!I94</f>
        <v>89.58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20.555853722704555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60.410000000000004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520.63977106469065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42.67</v>
      </c>
      <c r="U95" s="78">
        <f>SUMPRODUCT(LTA!F95:AJ95,LTA!F$102:AJ$102,LTA!F$104:AJ$104)</f>
        <v>111.01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-339.66999999999996</v>
      </c>
      <c r="AC95">
        <f t="shared" si="3"/>
        <v>10.882531073593162</v>
      </c>
      <c r="AD95">
        <f t="shared" si="4"/>
        <v>543.41309371380191</v>
      </c>
      <c r="AE95">
        <f>'IDT-1'!C95</f>
        <v>-40</v>
      </c>
      <c r="AF95" s="26"/>
      <c r="AG95">
        <f t="shared" si="5"/>
        <v>503.41309371380191</v>
      </c>
      <c r="AI95" s="75">
        <f>PXIL!I95</f>
        <v>0</v>
      </c>
      <c r="AJ95" s="75">
        <f>PXIL!O95</f>
        <v>0</v>
      </c>
      <c r="AK95" s="75">
        <f>RTM_IEX!I95</f>
        <v>84.76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20.555853722704555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60.410000000000004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517.15877275054424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41.3</v>
      </c>
      <c r="U96" s="78">
        <f>SUMPRODUCT(LTA!F96:AJ96,LTA!F$102:AJ$102,LTA!F$104:AJ$104)</f>
        <v>110.73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-339.66999999999996</v>
      </c>
      <c r="AC96">
        <f t="shared" si="3"/>
        <v>10.828930288428673</v>
      </c>
      <c r="AD96">
        <f t="shared" si="4"/>
        <v>537.37569618482007</v>
      </c>
      <c r="AE96">
        <f>'IDT-1'!C96</f>
        <v>-45</v>
      </c>
      <c r="AF96" s="26"/>
      <c r="AG96">
        <f t="shared" si="5"/>
        <v>492.37569618482007</v>
      </c>
      <c r="AI96" s="75">
        <f>PXIL!I96</f>
        <v>0</v>
      </c>
      <c r="AJ96" s="75">
        <f>PXIL!O96</f>
        <v>0</v>
      </c>
      <c r="AK96" s="75">
        <f>RTM_IEX!I96</f>
        <v>83.8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20.555853722704555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60.410000000000004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514.50906706524427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39.549999999999997</v>
      </c>
      <c r="U97" s="78">
        <f>SUMPRODUCT(LTA!F97:AJ97,LTA!F$102:AJ$102,LTA!F$104:AJ$104)</f>
        <v>110.71000000000001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-339.66999999999996</v>
      </c>
      <c r="AC97">
        <f t="shared" si="3"/>
        <v>10.645892878398033</v>
      </c>
      <c r="AD97">
        <f t="shared" si="4"/>
        <v>516.7590279095507</v>
      </c>
      <c r="AE97">
        <f>'IDT-1'!C97</f>
        <v>-50</v>
      </c>
      <c r="AF97" s="26"/>
      <c r="AG97">
        <f t="shared" si="5"/>
        <v>466.7590279095507</v>
      </c>
      <c r="AI97" s="75">
        <f>PXIL!I97</f>
        <v>0</v>
      </c>
      <c r="AJ97" s="75">
        <f>PXIL!O97</f>
        <v>0</v>
      </c>
      <c r="AK97" s="75">
        <f>RTM_IEX!I97</f>
        <v>67.42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20.555853722704555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60.410000000000004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513.56372319984439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39.409999999999997</v>
      </c>
      <c r="U98" s="78">
        <f>SUMPRODUCT(LTA!F98:AJ98,LTA!F$102:AJ$102,LTA!F$104:AJ$104)</f>
        <v>110.23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</v>
      </c>
      <c r="AA98" s="117">
        <f>STOA!I98</f>
        <v>0.31</v>
      </c>
      <c r="AB98" s="117">
        <f>-STOA!O98</f>
        <v>-339.66999999999996</v>
      </c>
      <c r="AC98">
        <f t="shared" si="3"/>
        <v>10.63418048999349</v>
      </c>
      <c r="AD98">
        <f t="shared" si="4"/>
        <v>505.39539643255546</v>
      </c>
      <c r="AE98">
        <f>'IDT-1'!C98</f>
        <v>-52.073999999999998</v>
      </c>
      <c r="AF98" s="26"/>
      <c r="AG98">
        <f t="shared" si="5"/>
        <v>453.32139643255545</v>
      </c>
      <c r="AI98" s="75">
        <f>PXIL!I98</f>
        <v>0</v>
      </c>
      <c r="AJ98" s="75">
        <f>PXIL!O98</f>
        <v>0</v>
      </c>
      <c r="AK98" s="75">
        <f>RTM_IEX!I98</f>
        <v>62.61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0.2902561183656579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1.3922649999999992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13.320759818312792</v>
      </c>
      <c r="P99" s="77">
        <f t="shared" si="6"/>
        <v>0.81695999999999935</v>
      </c>
      <c r="Q99" s="77">
        <f t="shared" si="6"/>
        <v>0.4696799999999996</v>
      </c>
      <c r="R99" s="80">
        <f t="shared" si="6"/>
        <v>0.26890566437007857</v>
      </c>
      <c r="S99" s="80">
        <f t="shared" si="6"/>
        <v>0</v>
      </c>
      <c r="T99" s="78">
        <f t="shared" si="6"/>
        <v>1.5680450000000006</v>
      </c>
      <c r="U99" s="78">
        <f t="shared" si="6"/>
        <v>2.5301299999999989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-0.3105175</v>
      </c>
      <c r="AA99" s="117">
        <f t="shared" si="6"/>
        <v>1.3499575000000004</v>
      </c>
      <c r="AB99" s="117">
        <f t="shared" si="6"/>
        <v>-8.0397199999999973</v>
      </c>
      <c r="AC99">
        <f t="shared" si="6"/>
        <v>0.27755943117881543</v>
      </c>
      <c r="AD99">
        <f t="shared" si="6"/>
        <v>14.185837169869712</v>
      </c>
      <c r="AE99">
        <f t="shared" si="6"/>
        <v>-0.27392624999999998</v>
      </c>
      <c r="AG99">
        <f t="shared" si="6"/>
        <v>13.91191091986971</v>
      </c>
      <c r="AI99">
        <f t="shared" si="6"/>
        <v>0</v>
      </c>
      <c r="AJ99">
        <f t="shared" si="6"/>
        <v>0</v>
      </c>
      <c r="AK99">
        <f t="shared" si="6"/>
        <v>0.95742500000000041</v>
      </c>
      <c r="AL99">
        <f t="shared" si="6"/>
        <v>-0.15075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44991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10.68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614.63176314638577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336.61999999999995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-301</v>
      </c>
      <c r="AA3" s="117">
        <f>STOA!J3</f>
        <v>3.66</v>
      </c>
      <c r="AB3" s="117">
        <f>-STOA!P3</f>
        <v>0</v>
      </c>
      <c r="AC3">
        <f>SUMIF(B3:AB3,"&gt;0")*$AC$2-SUMIF(B3:AB3,"&lt;0")*($AC$2/(1-$AC$2))+SUMIF(AI3:AR3,"&gt;0")*$AC$2-SUMIF(AI3:AR3,"&lt;0")*($AC$2/(1-$AC$2))</f>
        <v>12.452415812701915</v>
      </c>
      <c r="AD3">
        <f>SUM(B3:AB3,AI3:AR3)-AC3</f>
        <v>767.78934733368362</v>
      </c>
      <c r="AE3">
        <f>'IDT-1'!F3</f>
        <v>-102.065</v>
      </c>
      <c r="AF3" s="26"/>
      <c r="AG3">
        <f>SUM(AD3:AF3)</f>
        <v>665.72434733368368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10.68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493.82139875663046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311.99999999999994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-106</v>
      </c>
      <c r="AA4" s="117">
        <f>STOA!J4</f>
        <v>3.66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9.8016013905756996</v>
      </c>
      <c r="AD4">
        <f t="shared" ref="AD4:AD67" si="1">SUM(B4:AB4,AI4:AR4)-AC4</f>
        <v>740.40979736605459</v>
      </c>
      <c r="AE4">
        <f>'IDT-1'!F4</f>
        <v>-87.072000000000003</v>
      </c>
      <c r="AF4" s="26"/>
      <c r="AG4">
        <f t="shared" ref="AG4:AG67" si="2">SUM(AD4:AF4)</f>
        <v>653.33779736605459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10.964600280504909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439.21074266027955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312.22999999999996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-122</v>
      </c>
      <c r="AA5" s="117">
        <f>STOA!J5</f>
        <v>3.66</v>
      </c>
      <c r="AB5" s="117">
        <f>-STOA!P5</f>
        <v>0</v>
      </c>
      <c r="AC5">
        <f t="shared" si="0"/>
        <v>8.8905278508086845</v>
      </c>
      <c r="AD5">
        <f t="shared" si="1"/>
        <v>736.22481508997578</v>
      </c>
      <c r="AE5">
        <f>'IDT-1'!F5</f>
        <v>-78.423000000000002</v>
      </c>
      <c r="AF5" s="26"/>
      <c r="AG5">
        <f t="shared" si="2"/>
        <v>657.80181508997578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10.964600280504909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439.21074266027955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312.35999999999996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-137</v>
      </c>
      <c r="AA6" s="117">
        <f>STOA!J6</f>
        <v>3.66</v>
      </c>
      <c r="AB6" s="117">
        <f>-STOA!P6</f>
        <v>0</v>
      </c>
      <c r="AC6">
        <f t="shared" si="0"/>
        <v>9.0248437636416146</v>
      </c>
      <c r="AD6">
        <f t="shared" si="1"/>
        <v>721.22049917714276</v>
      </c>
      <c r="AE6">
        <f>'IDT-1'!F6</f>
        <v>-74.385999999999996</v>
      </c>
      <c r="AF6" s="26"/>
      <c r="AG6">
        <f t="shared" si="2"/>
        <v>646.83449917714279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10.964600280504909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439.2152883732121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312.67999999999995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-156</v>
      </c>
      <c r="AA7" s="117">
        <f>STOA!J7</f>
        <v>3.66</v>
      </c>
      <c r="AB7" s="117">
        <f>-STOA!P7</f>
        <v>0</v>
      </c>
      <c r="AC7">
        <f t="shared" si="0"/>
        <v>9.1076029136151782</v>
      </c>
      <c r="AD7">
        <f t="shared" si="1"/>
        <v>712.46228574010172</v>
      </c>
      <c r="AE7">
        <f>'IDT-1'!F7</f>
        <v>-66.89</v>
      </c>
      <c r="AF7" s="26"/>
      <c r="AG7">
        <f t="shared" si="2"/>
        <v>645.57228574010173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10.964600280504909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439.21426160130409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313.03999999999996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-168</v>
      </c>
      <c r="AA8" s="117">
        <f>STOA!J8</f>
        <v>3.66</v>
      </c>
      <c r="AB8" s="117">
        <f>-STOA!P8</f>
        <v>0</v>
      </c>
      <c r="AC8">
        <f t="shared" si="0"/>
        <v>9.2172994082887314</v>
      </c>
      <c r="AD8">
        <f t="shared" si="1"/>
        <v>700.71156247352019</v>
      </c>
      <c r="AE8">
        <f>'IDT-1'!F8</f>
        <v>-61.7</v>
      </c>
      <c r="AF8" s="26"/>
      <c r="AG8">
        <f t="shared" si="2"/>
        <v>639.01156247352014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10.964600280504909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439.21426160130409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313.47999999999996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-180</v>
      </c>
      <c r="AA9" s="117">
        <f>STOA!J9</f>
        <v>3.66</v>
      </c>
      <c r="AB9" s="117">
        <f>-STOA!P9</f>
        <v>0</v>
      </c>
      <c r="AC9">
        <f t="shared" si="0"/>
        <v>9.4608808513880049</v>
      </c>
      <c r="AD9">
        <f t="shared" si="1"/>
        <v>673.90798103042084</v>
      </c>
      <c r="AE9">
        <f>'IDT-1'!F9</f>
        <v>-54.780999999999999</v>
      </c>
      <c r="AF9" s="26"/>
      <c r="AG9">
        <f t="shared" si="2"/>
        <v>619.12698103042089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10.964600280504909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439.21426160130409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313.91999999999996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-190</v>
      </c>
      <c r="AA10" s="117">
        <f>STOA!J10</f>
        <v>3.66</v>
      </c>
      <c r="AB10" s="117">
        <f>-STOA!P10</f>
        <v>0</v>
      </c>
      <c r="AC10">
        <f t="shared" si="0"/>
        <v>9.5535341266099589</v>
      </c>
      <c r="AD10">
        <f t="shared" si="1"/>
        <v>664.25532775519889</v>
      </c>
      <c r="AE10">
        <f>'IDT-1'!F10</f>
        <v>-50.167000000000002</v>
      </c>
      <c r="AF10" s="26"/>
      <c r="AG10">
        <f t="shared" si="2"/>
        <v>614.08832775519886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10.964600280504909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440.57778454400039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312.32999999999993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-204</v>
      </c>
      <c r="AA11" s="117">
        <f>STOA!J11</f>
        <v>3.66</v>
      </c>
      <c r="AB11" s="117">
        <f>-STOA!P11</f>
        <v>0</v>
      </c>
      <c r="AC11">
        <f t="shared" si="0"/>
        <v>9.6758349138164217</v>
      </c>
      <c r="AD11">
        <f t="shared" si="1"/>
        <v>649.9065499106888</v>
      </c>
      <c r="AE11">
        <f>'IDT-1'!F11</f>
        <v>-45.554000000000002</v>
      </c>
      <c r="AF11" s="26"/>
      <c r="AG11">
        <f t="shared" si="2"/>
        <v>604.35254991068882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10.964600280504909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440.57778454400039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312.41999999999996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-212</v>
      </c>
      <c r="AA12" s="117">
        <f>STOA!J12</f>
        <v>3.66</v>
      </c>
      <c r="AB12" s="117">
        <f>-STOA!P12</f>
        <v>0</v>
      </c>
      <c r="AC12">
        <f t="shared" si="0"/>
        <v>9.7476519339939838</v>
      </c>
      <c r="AD12">
        <f t="shared" si="1"/>
        <v>641.92473289051122</v>
      </c>
      <c r="AE12">
        <f>'IDT-1'!F12</f>
        <v>-43.823999999999998</v>
      </c>
      <c r="AF12" s="26"/>
      <c r="AG12">
        <f t="shared" si="2"/>
        <v>598.10073289051127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10.964600280504909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438.9465706688004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312.65999999999991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-217</v>
      </c>
      <c r="AA13" s="117">
        <f>STOA!J13</f>
        <v>3.66</v>
      </c>
      <c r="AB13" s="117">
        <f>-STOA!P13</f>
        <v>0</v>
      </c>
      <c r="AC13">
        <f t="shared" si="0"/>
        <v>9.7797998895032006</v>
      </c>
      <c r="AD13">
        <f t="shared" si="1"/>
        <v>635.50137105980195</v>
      </c>
      <c r="AE13">
        <f>'IDT-1'!F13</f>
        <v>-40.941000000000003</v>
      </c>
      <c r="AF13" s="26"/>
      <c r="AG13">
        <f t="shared" si="2"/>
        <v>594.56037105980192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10.964600280504909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426.42528215776468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312.72999999999996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-108</v>
      </c>
      <c r="AA14" s="117">
        <f>STOA!J14</f>
        <v>3.66</v>
      </c>
      <c r="AB14" s="117">
        <f>-STOA!P14</f>
        <v>0</v>
      </c>
      <c r="AC14">
        <f t="shared" si="0"/>
        <v>9.5459347652953515</v>
      </c>
      <c r="AD14">
        <f t="shared" si="1"/>
        <v>637.28394767297414</v>
      </c>
      <c r="AE14">
        <f>'IDT-1'!F14</f>
        <v>-39.787999999999997</v>
      </c>
      <c r="AF14" s="26"/>
      <c r="AG14">
        <f t="shared" si="2"/>
        <v>597.49594767297413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10.964600280504909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55.69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426.42539326366096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312.76999999999992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-260</v>
      </c>
      <c r="AA15" s="117">
        <f>STOA!J15</f>
        <v>3.66</v>
      </c>
      <c r="AB15" s="117">
        <f>-STOA!P15</f>
        <v>0</v>
      </c>
      <c r="AC15">
        <f t="shared" si="0"/>
        <v>10.040266119137003</v>
      </c>
      <c r="AD15">
        <f t="shared" si="1"/>
        <v>592.51972742502869</v>
      </c>
      <c r="AE15">
        <f>'IDT-1'!F15</f>
        <v>0</v>
      </c>
      <c r="AF15" s="26"/>
      <c r="AG15">
        <f t="shared" si="2"/>
        <v>592.51972742502869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10.964600280504909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55.69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426.42539326366096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312.74999999999994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-263</v>
      </c>
      <c r="AA16" s="117">
        <f>STOA!J16</f>
        <v>3.66</v>
      </c>
      <c r="AB16" s="117">
        <f>-STOA!P16</f>
        <v>0</v>
      </c>
      <c r="AC16">
        <f t="shared" si="0"/>
        <v>10.066724501703591</v>
      </c>
      <c r="AD16">
        <f t="shared" si="1"/>
        <v>589.47326904246211</v>
      </c>
      <c r="AE16">
        <f>'IDT-1'!F16</f>
        <v>0</v>
      </c>
      <c r="AF16" s="26"/>
      <c r="AG16">
        <f t="shared" si="2"/>
        <v>589.47326904246211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10.964600280504909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55.69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426.42561563924602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312.68999999999994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-267</v>
      </c>
      <c r="AA17" s="117">
        <f>STOA!J17</f>
        <v>3.66</v>
      </c>
      <c r="AB17" s="117">
        <f>-STOA!P17</f>
        <v>0</v>
      </c>
      <c r="AC17">
        <f t="shared" si="0"/>
        <v>10.101710968697521</v>
      </c>
      <c r="AD17">
        <f t="shared" si="1"/>
        <v>585.37850495105329</v>
      </c>
      <c r="AE17">
        <f>'IDT-1'!F17</f>
        <v>0</v>
      </c>
      <c r="AF17" s="26"/>
      <c r="AG17">
        <f t="shared" si="2"/>
        <v>585.37850495105329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11.248403361344536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55.69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427.85927319404601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312.47999999999996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-268</v>
      </c>
      <c r="AA18" s="117">
        <f>STOA!J18</f>
        <v>3.66</v>
      </c>
      <c r="AB18" s="117">
        <f>-STOA!P18</f>
        <v>0</v>
      </c>
      <c r="AC18">
        <f t="shared" si="0"/>
        <v>10.123854749813345</v>
      </c>
      <c r="AD18">
        <f t="shared" si="1"/>
        <v>585.86382180557723</v>
      </c>
      <c r="AE18">
        <f>'IDT-1'!F18</f>
        <v>0</v>
      </c>
      <c r="AF18" s="26"/>
      <c r="AG18">
        <f t="shared" si="2"/>
        <v>585.86382180557723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11.248403361344536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429.60995823224602</v>
      </c>
      <c r="P19" s="77">
        <v>37.409999999999997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312.25999999999993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-268</v>
      </c>
      <c r="AA19" s="117">
        <f>STOA!J19</f>
        <v>3.66</v>
      </c>
      <c r="AB19" s="117">
        <f>-STOA!P19</f>
        <v>0</v>
      </c>
      <c r="AC19">
        <f t="shared" si="0"/>
        <v>10.087252778149505</v>
      </c>
      <c r="AD19">
        <f t="shared" si="1"/>
        <v>581.74110881544084</v>
      </c>
      <c r="AE19">
        <f>'IDT-1'!F19</f>
        <v>0</v>
      </c>
      <c r="AF19" s="26"/>
      <c r="AG19">
        <f t="shared" si="2"/>
        <v>581.74110881544084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11.248403361344536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429.60984701714125</v>
      </c>
      <c r="P20" s="77">
        <v>37.409999999999997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311.90999999999991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-252</v>
      </c>
      <c r="AA20" s="117">
        <f>STOA!J20</f>
        <v>3.66</v>
      </c>
      <c r="AB20" s="117">
        <f>-STOA!P20</f>
        <v>0</v>
      </c>
      <c r="AC20">
        <f t="shared" si="0"/>
        <v>9.9421217591014575</v>
      </c>
      <c r="AD20">
        <f t="shared" si="1"/>
        <v>597.53612861938404</v>
      </c>
      <c r="AE20">
        <f>'IDT-1'!F20</f>
        <v>-10.379</v>
      </c>
      <c r="AF20" s="26"/>
      <c r="AG20">
        <f t="shared" si="2"/>
        <v>587.15712861938403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11.248403361344536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429.57955062484132</v>
      </c>
      <c r="P21" s="77">
        <v>37.409999999999997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311.50999999999993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-235</v>
      </c>
      <c r="AA21" s="117">
        <f>STOA!J21</f>
        <v>3.66</v>
      </c>
      <c r="AB21" s="117">
        <f>-STOA!P21</f>
        <v>0</v>
      </c>
      <c r="AC21">
        <f t="shared" si="0"/>
        <v>9.7163819627943351</v>
      </c>
      <c r="AD21">
        <f t="shared" si="1"/>
        <v>622.33157202339135</v>
      </c>
      <c r="AE21">
        <f>'IDT-1'!F21</f>
        <v>-20.181999999999999</v>
      </c>
      <c r="AF21" s="26"/>
      <c r="AG21">
        <f t="shared" si="2"/>
        <v>602.14957202339133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11.248403361344536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435.23657674394605</v>
      </c>
      <c r="P22" s="77">
        <v>37.409999999999997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311.05999999999989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-202</v>
      </c>
      <c r="AA22" s="117">
        <f>STOA!J22</f>
        <v>3.66</v>
      </c>
      <c r="AB22" s="117">
        <f>-STOA!P22</f>
        <v>0</v>
      </c>
      <c r="AC22">
        <f t="shared" si="0"/>
        <v>9.5402506045875732</v>
      </c>
      <c r="AD22">
        <f t="shared" si="1"/>
        <v>652.7147295007029</v>
      </c>
      <c r="AE22">
        <f>'IDT-1'!F22</f>
        <v>-33.445</v>
      </c>
      <c r="AF22" s="26"/>
      <c r="AG22">
        <f t="shared" si="2"/>
        <v>619.26972950070285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10.964600280504909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503.63029643197092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310.71999999999991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-152</v>
      </c>
      <c r="AA23" s="117">
        <f>STOA!J23</f>
        <v>3.5700000000000003</v>
      </c>
      <c r="AB23" s="117">
        <f>-STOA!P23</f>
        <v>0</v>
      </c>
      <c r="AC23">
        <f t="shared" si="0"/>
        <v>10.197980763386171</v>
      </c>
      <c r="AD23">
        <f t="shared" si="1"/>
        <v>712.73691594908951</v>
      </c>
      <c r="AE23">
        <f>'IDT-1'!F23</f>
        <v>-61.7</v>
      </c>
      <c r="AF23" s="26"/>
      <c r="AG23">
        <f t="shared" si="2"/>
        <v>651.03691594908946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10.964600280504909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633.30482570842992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335.13999999999993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-318</v>
      </c>
      <c r="AA24" s="117">
        <f>STOA!J24</f>
        <v>3.5700000000000003</v>
      </c>
      <c r="AB24" s="117">
        <f>-STOA!P24</f>
        <v>0</v>
      </c>
      <c r="AC24">
        <f t="shared" si="0"/>
        <v>12.756355413593667</v>
      </c>
      <c r="AD24">
        <f t="shared" si="1"/>
        <v>767.87307057534099</v>
      </c>
      <c r="AE24">
        <f>'IDT-1'!F24</f>
        <v>-87.072000000000003</v>
      </c>
      <c r="AF24" s="26"/>
      <c r="AG24">
        <f t="shared" si="2"/>
        <v>680.80107057534099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10.964600280504909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641.47234927795671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334.9899999999999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-269</v>
      </c>
      <c r="AA25" s="117">
        <f>STOA!J25</f>
        <v>3.5700000000000003</v>
      </c>
      <c r="AB25" s="117">
        <f>-STOA!P25</f>
        <v>0</v>
      </c>
      <c r="AC25">
        <f t="shared" si="0"/>
        <v>12.347490734806954</v>
      </c>
      <c r="AD25">
        <f t="shared" si="1"/>
        <v>830.2994588236545</v>
      </c>
      <c r="AE25">
        <f>'IDT-1'!F25</f>
        <v>-121</v>
      </c>
      <c r="AF25" s="26"/>
      <c r="AG25">
        <f t="shared" si="2"/>
        <v>709.2994588236545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10.964600280504909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649.49318880435669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334.64999999999992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-150</v>
      </c>
      <c r="AA26" s="117">
        <f>STOA!J26</f>
        <v>3.5700000000000003</v>
      </c>
      <c r="AB26" s="117">
        <f>-STOA!P26</f>
        <v>0</v>
      </c>
      <c r="AC26">
        <f t="shared" si="0"/>
        <v>11.358584947498032</v>
      </c>
      <c r="AD26">
        <f t="shared" si="1"/>
        <v>957.96920413736359</v>
      </c>
      <c r="AE26">
        <f>'IDT-1'!F26</f>
        <v>-203</v>
      </c>
      <c r="AF26" s="26"/>
      <c r="AG26">
        <f t="shared" si="2"/>
        <v>754.96920413736359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10.964600280504909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660.28926489088633</v>
      </c>
      <c r="P27" s="77">
        <v>37.409999999999997</v>
      </c>
      <c r="Q27" s="77">
        <v>23.64</v>
      </c>
      <c r="R27" s="80">
        <v>0.44999999999999996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334.67999999999989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</v>
      </c>
      <c r="AA27" s="117">
        <f>STOA!J27</f>
        <v>3.5300000000000002</v>
      </c>
      <c r="AB27" s="117">
        <f>-STOA!P27</f>
        <v>0</v>
      </c>
      <c r="AC27">
        <f t="shared" si="0"/>
        <v>10.471990262095813</v>
      </c>
      <c r="AD27">
        <f t="shared" si="1"/>
        <v>1081.0918749092953</v>
      </c>
      <c r="AE27">
        <f>'IDT-1'!F27</f>
        <v>-307</v>
      </c>
      <c r="AF27" s="26"/>
      <c r="AG27">
        <f t="shared" si="2"/>
        <v>774.09187490929526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10.964600280504909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683.43021226938629</v>
      </c>
      <c r="P28" s="77">
        <v>37.409999999999997</v>
      </c>
      <c r="Q28" s="77">
        <v>23.64</v>
      </c>
      <c r="R28" s="80">
        <v>0.48999999999999988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334.95999999999992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3.5300000000000002</v>
      </c>
      <c r="AB28" s="117">
        <f>-STOA!P28</f>
        <v>0</v>
      </c>
      <c r="AC28">
        <f t="shared" si="0"/>
        <v>10.243418350439041</v>
      </c>
      <c r="AD28">
        <f t="shared" si="1"/>
        <v>1153.7813941994521</v>
      </c>
      <c r="AE28">
        <f>'IDT-1'!F28</f>
        <v>-301.88499999999999</v>
      </c>
      <c r="AF28" s="26"/>
      <c r="AG28">
        <f t="shared" si="2"/>
        <v>851.89639419945206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10.964600280504909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712.50041433518641</v>
      </c>
      <c r="P29" s="77">
        <v>37.409999999999997</v>
      </c>
      <c r="Q29" s="77">
        <v>23.64</v>
      </c>
      <c r="R29" s="80">
        <v>5.172544291338582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335.3599999999999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-268</v>
      </c>
      <c r="AA29" s="117">
        <f>STOA!J29</f>
        <v>3.5300000000000002</v>
      </c>
      <c r="AB29" s="117">
        <f>-STOA!P29</f>
        <v>0</v>
      </c>
      <c r="AC29">
        <f t="shared" si="0"/>
        <v>13.050460694330207</v>
      </c>
      <c r="AD29">
        <f t="shared" si="1"/>
        <v>931.57709821269941</v>
      </c>
      <c r="AE29">
        <f>'IDT-1'!F29</f>
        <v>-21</v>
      </c>
      <c r="AF29" s="26"/>
      <c r="AG29">
        <f t="shared" si="2"/>
        <v>910.57709821269941</v>
      </c>
      <c r="AI29" s="75">
        <f>PXIL!J29</f>
        <v>0</v>
      </c>
      <c r="AJ29" s="75">
        <f>PXIL!P29</f>
        <v>0</v>
      </c>
      <c r="AK29" s="75">
        <f>RTM_IEX!J29</f>
        <v>14.45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10.964600280504909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712.50041433518641</v>
      </c>
      <c r="P30" s="77">
        <v>37.409999999999997</v>
      </c>
      <c r="Q30" s="77">
        <v>23.64</v>
      </c>
      <c r="R30" s="80">
        <v>8.8699999999999992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339.52999999999992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-249</v>
      </c>
      <c r="AA30" s="117">
        <f>STOA!J30</f>
        <v>3.5300000000000002</v>
      </c>
      <c r="AB30" s="117">
        <f>-STOA!P30</f>
        <v>0</v>
      </c>
      <c r="AC30">
        <f t="shared" si="0"/>
        <v>12.951009881644715</v>
      </c>
      <c r="AD30">
        <f t="shared" si="1"/>
        <v>958.54400473404644</v>
      </c>
      <c r="AE30">
        <f>'IDT-1'!F30</f>
        <v>-10</v>
      </c>
      <c r="AF30" s="26"/>
      <c r="AG30">
        <f t="shared" si="2"/>
        <v>948.54400473404644</v>
      </c>
      <c r="AI30" s="75">
        <f>PXIL!J30</f>
        <v>0</v>
      </c>
      <c r="AJ30" s="75">
        <f>PXIL!P30</f>
        <v>0</v>
      </c>
      <c r="AK30" s="75">
        <f>RTM_IEX!J30</f>
        <v>14.45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10.964600280504909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710.67992664278631</v>
      </c>
      <c r="P31" s="77">
        <v>37.409999999999997</v>
      </c>
      <c r="Q31" s="77">
        <v>23.64</v>
      </c>
      <c r="R31" s="80">
        <v>11.92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346.95999999999992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-202</v>
      </c>
      <c r="AA31" s="117">
        <f>STOA!J31</f>
        <v>3.5300000000000002</v>
      </c>
      <c r="AB31" s="117">
        <f>-STOA!P31</f>
        <v>0</v>
      </c>
      <c r="AC31">
        <f t="shared" si="0"/>
        <v>12.610205596408415</v>
      </c>
      <c r="AD31">
        <f t="shared" si="1"/>
        <v>1014.5743213268827</v>
      </c>
      <c r="AE31">
        <f>'IDT-1'!F31</f>
        <v>-33</v>
      </c>
      <c r="AF31" s="26"/>
      <c r="AG31">
        <f t="shared" si="2"/>
        <v>981.57432132688268</v>
      </c>
      <c r="AI31" s="75">
        <f>PXIL!J31</f>
        <v>0</v>
      </c>
      <c r="AJ31" s="75">
        <f>PXIL!P31</f>
        <v>0</v>
      </c>
      <c r="AK31" s="75">
        <f>RTM_IEX!J31</f>
        <v>14.45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10.964600280504909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710.67992664278631</v>
      </c>
      <c r="P32" s="77">
        <v>37.409999999999997</v>
      </c>
      <c r="Q32" s="77">
        <v>23.64</v>
      </c>
      <c r="R32" s="80">
        <v>17.059999999999999</v>
      </c>
      <c r="S32" s="80">
        <v>0</v>
      </c>
      <c r="T32" s="78">
        <f>SUMPRODUCT(LTA!F32:AJ32,LTA!F$101:AJ$101,LTA!F$105:AJ$105)</f>
        <v>3.71</v>
      </c>
      <c r="U32" s="78">
        <f>SUMPRODUCT(LTA!F32:AJ32,LTA!F$102:AJ$102,LTA!F$105:AJ$105)</f>
        <v>355.40999999999997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-200</v>
      </c>
      <c r="AA32" s="117">
        <f>STOA!J32</f>
        <v>3.5300000000000002</v>
      </c>
      <c r="AB32" s="117">
        <f>-STOA!P32</f>
        <v>0</v>
      </c>
      <c r="AC32">
        <f t="shared" si="0"/>
        <v>12.744425341364028</v>
      </c>
      <c r="AD32">
        <f t="shared" si="1"/>
        <v>1033.7101015819273</v>
      </c>
      <c r="AE32">
        <f>'IDT-1'!F32</f>
        <v>-23</v>
      </c>
      <c r="AF32" s="26"/>
      <c r="AG32">
        <f t="shared" si="2"/>
        <v>1010.7101015819273</v>
      </c>
      <c r="AI32" s="75">
        <f>PXIL!J32</f>
        <v>0</v>
      </c>
      <c r="AJ32" s="75">
        <f>PXIL!P32</f>
        <v>0</v>
      </c>
      <c r="AK32" s="75">
        <f>RTM_IEX!J32</f>
        <v>14.45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10.964600280504909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711.00616947918627</v>
      </c>
      <c r="P33" s="77">
        <v>37.409999999999997</v>
      </c>
      <c r="Q33" s="77">
        <v>23.64</v>
      </c>
      <c r="R33" s="80">
        <v>21.48</v>
      </c>
      <c r="S33" s="80">
        <v>0</v>
      </c>
      <c r="T33" s="78">
        <f>SUMPRODUCT(LTA!F33:AJ33,LTA!F$101:AJ$101,LTA!F$105:AJ$105)</f>
        <v>13.91</v>
      </c>
      <c r="U33" s="78">
        <f>SUMPRODUCT(LTA!F33:AJ33,LTA!F$102:AJ$102,LTA!F$105:AJ$105)</f>
        <v>363.86999999999995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-212</v>
      </c>
      <c r="AA33" s="117">
        <f>STOA!J33</f>
        <v>3.5300000000000002</v>
      </c>
      <c r="AB33" s="117">
        <f>-STOA!P33</f>
        <v>0</v>
      </c>
      <c r="AC33">
        <f t="shared" si="0"/>
        <v>12.929777808590689</v>
      </c>
      <c r="AD33">
        <f t="shared" si="1"/>
        <v>1030.4809919511003</v>
      </c>
      <c r="AE33">
        <f>'IDT-1'!F33</f>
        <v>-9</v>
      </c>
      <c r="AF33" s="26"/>
      <c r="AG33">
        <f t="shared" si="2"/>
        <v>1021.4809919511003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10.964600280504909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707.3876496189863</v>
      </c>
      <c r="P34" s="77">
        <v>37.409999999999997</v>
      </c>
      <c r="Q34" s="77">
        <v>23.64</v>
      </c>
      <c r="R34" s="80">
        <v>22.7</v>
      </c>
      <c r="S34" s="80">
        <v>0</v>
      </c>
      <c r="T34" s="78">
        <f>SUMPRODUCT(LTA!F34:AJ34,LTA!F$101:AJ$101,LTA!F$105:AJ$105)</f>
        <v>24.36</v>
      </c>
      <c r="U34" s="78">
        <f>SUMPRODUCT(LTA!F34:AJ34,LTA!F$102:AJ$102,LTA!F$105:AJ$105)</f>
        <v>374.15999999999997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-223</v>
      </c>
      <c r="AA34" s="117">
        <f>STOA!J34</f>
        <v>3.5300000000000002</v>
      </c>
      <c r="AB34" s="117">
        <f>-STOA!P34</f>
        <v>0</v>
      </c>
      <c r="AC34">
        <f t="shared" si="0"/>
        <v>13.188842236565078</v>
      </c>
      <c r="AD34">
        <f t="shared" si="1"/>
        <v>1037.563407662926</v>
      </c>
      <c r="AE34">
        <f>'IDT-1'!F34</f>
        <v>0</v>
      </c>
      <c r="AF34" s="26"/>
      <c r="AG34">
        <f t="shared" si="2"/>
        <v>1037.563407662926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10.964600280504909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704.82544852458636</v>
      </c>
      <c r="P35" s="77">
        <v>37.409999999999997</v>
      </c>
      <c r="Q35" s="77">
        <v>23.64</v>
      </c>
      <c r="R35" s="80">
        <v>22.7</v>
      </c>
      <c r="S35" s="80">
        <v>0</v>
      </c>
      <c r="T35" s="78">
        <f>SUMPRODUCT(LTA!F35:AJ35,LTA!F$101:AJ$101,LTA!F$105:AJ$105)</f>
        <v>38.340000000000003</v>
      </c>
      <c r="U35" s="78">
        <f>SUMPRODUCT(LTA!F35:AJ35,LTA!F$102:AJ$102,LTA!F$105:AJ$105)</f>
        <v>384.80999999999995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-218</v>
      </c>
      <c r="AA35" s="117">
        <f>STOA!J35</f>
        <v>3.5300000000000002</v>
      </c>
      <c r="AB35" s="117">
        <f>-STOA!P35</f>
        <v>0</v>
      </c>
      <c r="AC35">
        <f t="shared" si="0"/>
        <v>13.338648229323383</v>
      </c>
      <c r="AD35">
        <f t="shared" si="1"/>
        <v>1064.481400575768</v>
      </c>
      <c r="AE35">
        <f>'IDT-1'!F35</f>
        <v>-5</v>
      </c>
      <c r="AF35" s="26"/>
      <c r="AG35">
        <f t="shared" si="2"/>
        <v>1059.481400575768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10.964600280504909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679.4749888929864</v>
      </c>
      <c r="P36" s="77">
        <v>37.409999999999997</v>
      </c>
      <c r="Q36" s="77">
        <v>23.64</v>
      </c>
      <c r="R36" s="80">
        <v>22.7</v>
      </c>
      <c r="S36" s="80">
        <v>0</v>
      </c>
      <c r="T36" s="78">
        <f>SUMPRODUCT(LTA!F36:AJ36,LTA!F$101:AJ$101,LTA!F$105:AJ$105)</f>
        <v>53.01</v>
      </c>
      <c r="U36" s="78">
        <f>SUMPRODUCT(LTA!F36:AJ36,LTA!F$102:AJ$102,LTA!F$105:AJ$105)</f>
        <v>395.62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-159</v>
      </c>
      <c r="AA36" s="117">
        <f>STOA!J36</f>
        <v>3.5300000000000002</v>
      </c>
      <c r="AB36" s="117">
        <f>-STOA!P36</f>
        <v>0</v>
      </c>
      <c r="AC36">
        <f t="shared" si="0"/>
        <v>12.815978660755778</v>
      </c>
      <c r="AD36">
        <f t="shared" si="1"/>
        <v>1124.1336105127355</v>
      </c>
      <c r="AE36">
        <f>'IDT-1'!F36</f>
        <v>-56</v>
      </c>
      <c r="AF36" s="26"/>
      <c r="AG36">
        <f t="shared" si="2"/>
        <v>1068.1336105127355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10.964600280504909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668.23279111778652</v>
      </c>
      <c r="P37" s="77">
        <v>37.409999999999997</v>
      </c>
      <c r="Q37" s="77">
        <v>23.64</v>
      </c>
      <c r="R37" s="80">
        <v>22.7</v>
      </c>
      <c r="S37" s="80">
        <v>0</v>
      </c>
      <c r="T37" s="78">
        <f>SUMPRODUCT(LTA!F37:AJ37,LTA!F$101:AJ$101,LTA!F$105:AJ$105)</f>
        <v>65.11</v>
      </c>
      <c r="U37" s="78">
        <f>SUMPRODUCT(LTA!F37:AJ37,LTA!F$102:AJ$102,LTA!F$105:AJ$105)</f>
        <v>406.04999999999995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-179</v>
      </c>
      <c r="AA37" s="117">
        <f>STOA!J37</f>
        <v>3.5300000000000002</v>
      </c>
      <c r="AB37" s="117">
        <f>-STOA!P37</f>
        <v>0</v>
      </c>
      <c r="AC37">
        <f t="shared" si="0"/>
        <v>13.092873870777927</v>
      </c>
      <c r="AD37">
        <f t="shared" si="1"/>
        <v>1115.1445175275132</v>
      </c>
      <c r="AE37">
        <f>'IDT-1'!F37</f>
        <v>-56</v>
      </c>
      <c r="AF37" s="26"/>
      <c r="AG37">
        <f t="shared" si="2"/>
        <v>1059.1445175275132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10.964600280504909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648.44799218548633</v>
      </c>
      <c r="P38" s="77">
        <v>37.409999999999997</v>
      </c>
      <c r="Q38" s="77">
        <v>23.64</v>
      </c>
      <c r="R38" s="80">
        <v>22.7</v>
      </c>
      <c r="S38" s="80">
        <v>0</v>
      </c>
      <c r="T38" s="78">
        <f>SUMPRODUCT(LTA!F38:AJ38,LTA!F$101:AJ$101,LTA!F$105:AJ$105)</f>
        <v>71.709999999999994</v>
      </c>
      <c r="U38" s="78">
        <f>SUMPRODUCT(LTA!F38:AJ38,LTA!F$102:AJ$102,LTA!F$105:AJ$105)</f>
        <v>415.9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-141</v>
      </c>
      <c r="AA38" s="117">
        <f>STOA!J38</f>
        <v>3.5300000000000002</v>
      </c>
      <c r="AB38" s="117">
        <f>-STOA!P38</f>
        <v>0</v>
      </c>
      <c r="AC38">
        <f t="shared" si="0"/>
        <v>12.726158794330264</v>
      </c>
      <c r="AD38">
        <f t="shared" si="1"/>
        <v>1150.1764336716608</v>
      </c>
      <c r="AE38">
        <f>'IDT-1'!F38</f>
        <v>-98</v>
      </c>
      <c r="AF38" s="26"/>
      <c r="AG38">
        <f t="shared" si="2"/>
        <v>1052.1764336716608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10.964600280504909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643.37318113828633</v>
      </c>
      <c r="P39" s="77">
        <v>37.409999999999997</v>
      </c>
      <c r="Q39" s="77">
        <v>23.64</v>
      </c>
      <c r="R39" s="80">
        <v>22.7</v>
      </c>
      <c r="S39" s="80">
        <v>0</v>
      </c>
      <c r="T39" s="78">
        <f>SUMPRODUCT(LTA!F39:AJ39,LTA!F$101:AJ$101,LTA!F$105:AJ$105)</f>
        <v>84.99</v>
      </c>
      <c r="U39" s="78">
        <f>SUMPRODUCT(LTA!F39:AJ39,LTA!F$102:AJ$102,LTA!F$105:AJ$105)</f>
        <v>425.28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3.5300000000000002</v>
      </c>
      <c r="AB39" s="117">
        <f>-STOA!P39</f>
        <v>0</v>
      </c>
      <c r="AC39">
        <f t="shared" si="0"/>
        <v>11.629092476485363</v>
      </c>
      <c r="AD39">
        <f t="shared" si="1"/>
        <v>1309.8586889423059</v>
      </c>
      <c r="AE39">
        <f>'IDT-1'!F39</f>
        <v>-214.71199999999999</v>
      </c>
      <c r="AF39" s="26"/>
      <c r="AG39">
        <f t="shared" si="2"/>
        <v>1095.1466889423059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10.964600280504909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638.5365188472864</v>
      </c>
      <c r="P40" s="77">
        <v>37.409999999999997</v>
      </c>
      <c r="Q40" s="77">
        <v>23.64</v>
      </c>
      <c r="R40" s="80">
        <v>22.7</v>
      </c>
      <c r="S40" s="80">
        <v>0</v>
      </c>
      <c r="T40" s="78">
        <f>SUMPRODUCT(LTA!F40:AJ40,LTA!F$101:AJ$101,LTA!F$105:AJ$105)</f>
        <v>95.51</v>
      </c>
      <c r="U40" s="78">
        <f>SUMPRODUCT(LTA!F40:AJ40,LTA!F$102:AJ$102,LTA!F$105:AJ$105)</f>
        <v>434.34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3.5300000000000002</v>
      </c>
      <c r="AB40" s="117">
        <f>-STOA!P40</f>
        <v>0</v>
      </c>
      <c r="AC40">
        <f t="shared" si="0"/>
        <v>11.758833848324564</v>
      </c>
      <c r="AD40">
        <f t="shared" si="1"/>
        <v>1324.4722852794669</v>
      </c>
      <c r="AE40">
        <f>'IDT-1'!F40</f>
        <v>-186.74799999999999</v>
      </c>
      <c r="AF40" s="26"/>
      <c r="AG40">
        <f t="shared" si="2"/>
        <v>1137.7242852794668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10.964600280504909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632.85063427034856</v>
      </c>
      <c r="P41" s="77">
        <v>37.409999999999997</v>
      </c>
      <c r="Q41" s="77">
        <v>23.64</v>
      </c>
      <c r="R41" s="80">
        <v>22.7</v>
      </c>
      <c r="S41" s="80">
        <v>0</v>
      </c>
      <c r="T41" s="78">
        <f>SUMPRODUCT(LTA!F41:AJ41,LTA!F$101:AJ$101,LTA!F$105:AJ$105)</f>
        <v>99.26</v>
      </c>
      <c r="U41" s="78">
        <f>SUMPRODUCT(LTA!F41:AJ41,LTA!F$102:AJ$102,LTA!F$105:AJ$105)</f>
        <v>442.71999999999997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3.5300000000000002</v>
      </c>
      <c r="AB41" s="117">
        <f>-STOA!P41</f>
        <v>0</v>
      </c>
      <c r="AC41">
        <f t="shared" si="0"/>
        <v>11.815542064047511</v>
      </c>
      <c r="AD41">
        <f t="shared" si="1"/>
        <v>1330.8596924868059</v>
      </c>
      <c r="AE41">
        <f>'IDT-1'!F41</f>
        <v>-155.42599999999999</v>
      </c>
      <c r="AF41" s="26"/>
      <c r="AG41">
        <f t="shared" si="2"/>
        <v>1175.433692486806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10.964600280504909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629.43929505788913</v>
      </c>
      <c r="P42" s="77">
        <v>37.409999999999997</v>
      </c>
      <c r="Q42" s="77">
        <v>23.64</v>
      </c>
      <c r="R42" s="80">
        <v>22.7</v>
      </c>
      <c r="S42" s="80">
        <v>0</v>
      </c>
      <c r="T42" s="78">
        <f>SUMPRODUCT(LTA!F42:AJ42,LTA!F$101:AJ$101,LTA!F$105:AJ$105)</f>
        <v>103.55000000000001</v>
      </c>
      <c r="U42" s="78">
        <f>SUMPRODUCT(LTA!F42:AJ42,LTA!F$102:AJ$102,LTA!F$105:AJ$105)</f>
        <v>450.53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3.5300000000000002</v>
      </c>
      <c r="AB42" s="117">
        <f>-STOA!P42</f>
        <v>0</v>
      </c>
      <c r="AC42">
        <f t="shared" si="0"/>
        <v>11.892002278977868</v>
      </c>
      <c r="AD42">
        <f t="shared" si="1"/>
        <v>1339.4718930594163</v>
      </c>
      <c r="AE42">
        <f>'IDT-1'!F42</f>
        <v>-143.726</v>
      </c>
      <c r="AF42" s="26"/>
      <c r="AG42">
        <f t="shared" si="2"/>
        <v>1195.7458930594162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10.964600280504909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620.86965566038907</v>
      </c>
      <c r="P43" s="77">
        <v>37.409999999999997</v>
      </c>
      <c r="Q43" s="77">
        <v>23.64</v>
      </c>
      <c r="R43" s="80">
        <v>22.7</v>
      </c>
      <c r="S43" s="80">
        <v>0</v>
      </c>
      <c r="T43" s="78">
        <f>SUMPRODUCT(LTA!F43:AJ43,LTA!F$101:AJ$101,LTA!F$105:AJ$105)</f>
        <v>106.38</v>
      </c>
      <c r="U43" s="78">
        <f>SUMPRODUCT(LTA!F43:AJ43,LTA!F$102:AJ$102,LTA!F$105:AJ$105)</f>
        <v>457.2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3.5300000000000002</v>
      </c>
      <c r="AB43" s="117">
        <f>-STOA!P43</f>
        <v>0</v>
      </c>
      <c r="AC43">
        <f t="shared" si="0"/>
        <v>11.900189452279866</v>
      </c>
      <c r="AD43">
        <f t="shared" si="1"/>
        <v>1340.394066488614</v>
      </c>
      <c r="AE43">
        <f>'IDT-1'!F43</f>
        <v>-136.852</v>
      </c>
      <c r="AF43" s="26"/>
      <c r="AG43">
        <f t="shared" si="2"/>
        <v>1203.542066488614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10.964600280504909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619.87214686738912</v>
      </c>
      <c r="P44" s="77">
        <v>37.409999999999997</v>
      </c>
      <c r="Q44" s="77">
        <v>23.64</v>
      </c>
      <c r="R44" s="80">
        <v>22.7</v>
      </c>
      <c r="S44" s="80">
        <v>0</v>
      </c>
      <c r="T44" s="78">
        <f>SUMPRODUCT(LTA!F44:AJ44,LTA!F$101:AJ$101,LTA!F$105:AJ$105)</f>
        <v>111.97</v>
      </c>
      <c r="U44" s="78">
        <f>SUMPRODUCT(LTA!F44:AJ44,LTA!F$102:AJ$102,LTA!F$105:AJ$105)</f>
        <v>462.62999999999994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-20</v>
      </c>
      <c r="AA44" s="117">
        <f>STOA!J44</f>
        <v>3.5300000000000002</v>
      </c>
      <c r="AB44" s="117">
        <f>-STOA!P44</f>
        <v>0</v>
      </c>
      <c r="AC44">
        <f t="shared" si="0"/>
        <v>12.165949925345373</v>
      </c>
      <c r="AD44">
        <f t="shared" si="1"/>
        <v>1330.1507972225486</v>
      </c>
      <c r="AE44">
        <f>'IDT-1'!F44</f>
        <v>-117.762</v>
      </c>
      <c r="AF44" s="26"/>
      <c r="AG44">
        <f t="shared" si="2"/>
        <v>1212.3887972225486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10.964600280504909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615.90114637878912</v>
      </c>
      <c r="P45" s="77">
        <v>37.409999999999997</v>
      </c>
      <c r="Q45" s="77">
        <v>23.64</v>
      </c>
      <c r="R45" s="80">
        <v>22.7</v>
      </c>
      <c r="S45" s="80">
        <v>0</v>
      </c>
      <c r="T45" s="78">
        <f>SUMPRODUCT(LTA!F45:AJ45,LTA!F$101:AJ$101,LTA!F$105:AJ$105)</f>
        <v>114.09</v>
      </c>
      <c r="U45" s="78">
        <f>SUMPRODUCT(LTA!F45:AJ45,LTA!F$102:AJ$102,LTA!F$105:AJ$105)</f>
        <v>467.17999999999995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-20</v>
      </c>
      <c r="AA45" s="117">
        <f>STOA!J45</f>
        <v>3.5300000000000002</v>
      </c>
      <c r="AB45" s="117">
        <f>-STOA!P45</f>
        <v>0</v>
      </c>
      <c r="AC45">
        <f t="shared" si="0"/>
        <v>12.316861121045692</v>
      </c>
      <c r="AD45">
        <f t="shared" si="1"/>
        <v>1347.1488855382481</v>
      </c>
      <c r="AE45">
        <f>'IDT-1'!F45</f>
        <v>-123.003</v>
      </c>
      <c r="AF45" s="26"/>
      <c r="AG45">
        <f t="shared" si="2"/>
        <v>1224.1458855382482</v>
      </c>
      <c r="AI45" s="75">
        <f>PXIL!J45</f>
        <v>0</v>
      </c>
      <c r="AJ45" s="75">
        <f>PXIL!P45</f>
        <v>0</v>
      </c>
      <c r="AK45" s="75">
        <f>RTM_IEX!J45</f>
        <v>14.45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10.964600280504909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615.90114637878912</v>
      </c>
      <c r="P46" s="77">
        <v>37.409999999999997</v>
      </c>
      <c r="Q46" s="77">
        <v>23.64</v>
      </c>
      <c r="R46" s="80">
        <v>22.7</v>
      </c>
      <c r="S46" s="80">
        <v>0</v>
      </c>
      <c r="T46" s="78">
        <f>SUMPRODUCT(LTA!F46:AJ46,LTA!F$101:AJ$101,LTA!F$105:AJ$105)</f>
        <v>115.38</v>
      </c>
      <c r="U46" s="78">
        <f>SUMPRODUCT(LTA!F46:AJ46,LTA!F$102:AJ$102,LTA!F$105:AJ$105)</f>
        <v>470.59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</v>
      </c>
      <c r="AA46" s="117">
        <f>STOA!J46</f>
        <v>3.5300000000000002</v>
      </c>
      <c r="AB46" s="117">
        <f>-STOA!P46</f>
        <v>0</v>
      </c>
      <c r="AC46">
        <f t="shared" si="0"/>
        <v>12.358221121045693</v>
      </c>
      <c r="AD46">
        <f t="shared" si="1"/>
        <v>1351.8075255382482</v>
      </c>
      <c r="AE46">
        <f>'IDT-1'!F46</f>
        <v>-132.773</v>
      </c>
      <c r="AF46" s="26"/>
      <c r="AG46">
        <f t="shared" si="2"/>
        <v>1219.0345255382483</v>
      </c>
      <c r="AI46" s="75">
        <f>PXIL!J46</f>
        <v>0</v>
      </c>
      <c r="AJ46" s="75">
        <f>PXIL!P46</f>
        <v>0</v>
      </c>
      <c r="AK46" s="75">
        <f>RTM_IEX!J46</f>
        <v>14.45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10.68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615.90114637878912</v>
      </c>
      <c r="P47" s="77">
        <v>37.409999999999997</v>
      </c>
      <c r="Q47" s="77">
        <v>23.64</v>
      </c>
      <c r="R47" s="80">
        <v>22.7</v>
      </c>
      <c r="S47" s="80">
        <v>0</v>
      </c>
      <c r="T47" s="78">
        <f>SUMPRODUCT(LTA!F47:AJ47,LTA!F$101:AJ$101,LTA!F$105:AJ$105)</f>
        <v>115.91</v>
      </c>
      <c r="U47" s="78">
        <f>SUMPRODUCT(LTA!F47:AJ47,LTA!F$102:AJ$102,LTA!F$105:AJ$105)</f>
        <v>473.28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3.5300000000000002</v>
      </c>
      <c r="AB47" s="117">
        <f>-STOA!P47</f>
        <v>0</v>
      </c>
      <c r="AC47">
        <f t="shared" si="0"/>
        <v>12.168111363355298</v>
      </c>
      <c r="AD47">
        <f t="shared" si="1"/>
        <v>1350.4830350154336</v>
      </c>
      <c r="AE47">
        <f>'IDT-1'!F47</f>
        <v>-136.47300000000001</v>
      </c>
      <c r="AF47" s="26"/>
      <c r="AG47">
        <f t="shared" si="2"/>
        <v>1214.0100350154337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10.68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615.90114637878912</v>
      </c>
      <c r="P48" s="77">
        <v>37.409999999999997</v>
      </c>
      <c r="Q48" s="77">
        <v>23.64</v>
      </c>
      <c r="R48" s="80">
        <v>22.7</v>
      </c>
      <c r="S48" s="80">
        <v>0</v>
      </c>
      <c r="T48" s="78">
        <f>SUMPRODUCT(LTA!F48:AJ48,LTA!F$101:AJ$101,LTA!F$105:AJ$105)</f>
        <v>116.4</v>
      </c>
      <c r="U48" s="78">
        <f>SUMPRODUCT(LTA!F48:AJ48,LTA!F$102:AJ$102,LTA!F$105:AJ$105)</f>
        <v>474.74999999999994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3.5300000000000002</v>
      </c>
      <c r="AB48" s="117">
        <f>-STOA!P48</f>
        <v>0</v>
      </c>
      <c r="AC48">
        <f t="shared" si="0"/>
        <v>12.185359363355298</v>
      </c>
      <c r="AD48">
        <f t="shared" si="1"/>
        <v>1352.4257870154338</v>
      </c>
      <c r="AE48">
        <f>'IDT-1'!F48</f>
        <v>-141.79300000000001</v>
      </c>
      <c r="AF48" s="26"/>
      <c r="AG48">
        <f t="shared" si="2"/>
        <v>1210.6327870154337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10.68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615.90114637878912</v>
      </c>
      <c r="P49" s="77">
        <v>37.409999999999997</v>
      </c>
      <c r="Q49" s="77">
        <v>23.64</v>
      </c>
      <c r="R49" s="80">
        <v>22.7</v>
      </c>
      <c r="S49" s="80">
        <v>0</v>
      </c>
      <c r="T49" s="78">
        <f>SUMPRODUCT(LTA!F49:AJ49,LTA!F$101:AJ$101,LTA!F$105:AJ$105)</f>
        <v>116.16</v>
      </c>
      <c r="U49" s="78">
        <f>SUMPRODUCT(LTA!F49:AJ49,LTA!F$102:AJ$102,LTA!F$105:AJ$105)</f>
        <v>475.44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3.5300000000000002</v>
      </c>
      <c r="AB49" s="117">
        <f>-STOA!P49</f>
        <v>0</v>
      </c>
      <c r="AC49">
        <f t="shared" si="0"/>
        <v>12.100538088133344</v>
      </c>
      <c r="AD49">
        <f t="shared" si="1"/>
        <v>1362.9606082906557</v>
      </c>
      <c r="AE49">
        <f>'IDT-1'!F49</f>
        <v>-145.40299999999999</v>
      </c>
      <c r="AF49" s="26"/>
      <c r="AG49">
        <f t="shared" si="2"/>
        <v>1217.5576082906557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10.68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615.90114637878912</v>
      </c>
      <c r="P50" s="77">
        <v>37.409999999999997</v>
      </c>
      <c r="Q50" s="77">
        <v>23.64</v>
      </c>
      <c r="R50" s="80">
        <v>22.7</v>
      </c>
      <c r="S50" s="80">
        <v>0</v>
      </c>
      <c r="T50" s="78">
        <f>SUMPRODUCT(LTA!F50:AJ50,LTA!F$101:AJ$101,LTA!F$105:AJ$105)</f>
        <v>115.74000000000001</v>
      </c>
      <c r="U50" s="78">
        <f>SUMPRODUCT(LTA!F50:AJ50,LTA!F$102:AJ$102,LTA!F$105:AJ$105)</f>
        <v>475.28999999999996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-151</v>
      </c>
      <c r="AA50" s="117">
        <f>STOA!J50</f>
        <v>3.5300000000000002</v>
      </c>
      <c r="AB50" s="117">
        <f>-STOA!P50</f>
        <v>0</v>
      </c>
      <c r="AC50">
        <f t="shared" si="0"/>
        <v>13.436119343984839</v>
      </c>
      <c r="AD50">
        <f t="shared" si="1"/>
        <v>1210.0550270348044</v>
      </c>
      <c r="AE50">
        <f>'IDT-1'!F50</f>
        <v>0</v>
      </c>
      <c r="AF50" s="26"/>
      <c r="AG50">
        <f t="shared" si="2"/>
        <v>1210.0550270348044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10.68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521.87928394991684</v>
      </c>
      <c r="P51" s="77">
        <v>37.409999999999997</v>
      </c>
      <c r="Q51" s="77">
        <v>23.64</v>
      </c>
      <c r="R51" s="80">
        <v>22.7</v>
      </c>
      <c r="S51" s="80">
        <v>0</v>
      </c>
      <c r="T51" s="78">
        <f>SUMPRODUCT(LTA!F51:AJ51,LTA!F$101:AJ$101,LTA!F$105:AJ$105)</f>
        <v>115.34</v>
      </c>
      <c r="U51" s="78">
        <f>SUMPRODUCT(LTA!F51:AJ51,LTA!F$102:AJ$102,LTA!F$105:AJ$105)</f>
        <v>449.43999999999994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3.5300000000000002</v>
      </c>
      <c r="AB51" s="117">
        <f>-STOA!P51</f>
        <v>0</v>
      </c>
      <c r="AC51">
        <f t="shared" si="0"/>
        <v>11.130993524425127</v>
      </c>
      <c r="AD51">
        <f t="shared" si="1"/>
        <v>1193.4882904254916</v>
      </c>
      <c r="AE51">
        <f>'IDT-1'!F51</f>
        <v>0</v>
      </c>
      <c r="AF51" s="26"/>
      <c r="AG51">
        <f t="shared" si="2"/>
        <v>1193.4882904254916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473.38572207324927</v>
      </c>
      <c r="P52" s="77">
        <v>37.409999999999997</v>
      </c>
      <c r="Q52" s="77">
        <v>23.64</v>
      </c>
      <c r="R52" s="80">
        <v>22.7</v>
      </c>
      <c r="S52" s="80">
        <v>0</v>
      </c>
      <c r="T52" s="78">
        <f>SUMPRODUCT(LTA!F52:AJ52,LTA!F$101:AJ$101,LTA!F$105:AJ$105)</f>
        <v>114.77000000000001</v>
      </c>
      <c r="U52" s="78">
        <f>SUMPRODUCT(LTA!F52:AJ52,LTA!F$102:AJ$102,LTA!F$105:AJ$105)</f>
        <v>448.58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3.5300000000000002</v>
      </c>
      <c r="AB52" s="117">
        <f>-STOA!P52</f>
        <v>0</v>
      </c>
      <c r="AC52">
        <f t="shared" si="0"/>
        <v>10.425322354244594</v>
      </c>
      <c r="AD52">
        <f t="shared" si="1"/>
        <v>1174.2703997190047</v>
      </c>
      <c r="AE52">
        <f>'IDT-1'!F52</f>
        <v>0</v>
      </c>
      <c r="AF52" s="26"/>
      <c r="AG52">
        <f t="shared" si="2"/>
        <v>1174.2703997190047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472.78524578704935</v>
      </c>
      <c r="P53" s="77">
        <v>37.409999999999997</v>
      </c>
      <c r="Q53" s="77">
        <v>23.64</v>
      </c>
      <c r="R53" s="80">
        <v>22.7</v>
      </c>
      <c r="S53" s="80">
        <v>0</v>
      </c>
      <c r="T53" s="78">
        <f>SUMPRODUCT(LTA!F53:AJ53,LTA!F$101:AJ$101,LTA!F$105:AJ$105)</f>
        <v>114.82000000000001</v>
      </c>
      <c r="U53" s="78">
        <f>SUMPRODUCT(LTA!F53:AJ53,LTA!F$102:AJ$102,LTA!F$105:AJ$105)</f>
        <v>448.05999999999995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3.5300000000000002</v>
      </c>
      <c r="AB53" s="117">
        <f>-STOA!P53</f>
        <v>0</v>
      </c>
      <c r="AC53">
        <f t="shared" si="0"/>
        <v>10.59346471336994</v>
      </c>
      <c r="AD53">
        <f t="shared" si="1"/>
        <v>1153.0317810736794</v>
      </c>
      <c r="AE53">
        <f>'IDT-1'!F53</f>
        <v>0</v>
      </c>
      <c r="AF53" s="26"/>
      <c r="AG53">
        <f t="shared" si="2"/>
        <v>1153.0317810736794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426.55265058860294</v>
      </c>
      <c r="P54" s="77">
        <v>37.409999999999997</v>
      </c>
      <c r="Q54" s="77">
        <v>23.64</v>
      </c>
      <c r="R54" s="80">
        <v>22.7</v>
      </c>
      <c r="S54" s="80">
        <v>0</v>
      </c>
      <c r="T54" s="78">
        <f>SUMPRODUCT(LTA!F54:AJ54,LTA!F$101:AJ$101,LTA!F$105:AJ$105)</f>
        <v>114.84</v>
      </c>
      <c r="U54" s="78">
        <f>SUMPRODUCT(LTA!F54:AJ54,LTA!F$102:AJ$102,LTA!F$105:AJ$105)</f>
        <v>447.85999999999996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3.5300000000000002</v>
      </c>
      <c r="AB54" s="117">
        <f>-STOA!P54</f>
        <v>0</v>
      </c>
      <c r="AC54">
        <f t="shared" si="0"/>
        <v>10.007471325179706</v>
      </c>
      <c r="AD54">
        <f t="shared" si="1"/>
        <v>1127.2051792634231</v>
      </c>
      <c r="AE54">
        <f>'IDT-1'!F54</f>
        <v>-4.7110000000000003</v>
      </c>
      <c r="AF54" s="26"/>
      <c r="AG54">
        <f t="shared" si="2"/>
        <v>1122.4941792634231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10.68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432.56036676471814</v>
      </c>
      <c r="P55" s="77">
        <v>37.409999999999997</v>
      </c>
      <c r="Q55" s="77">
        <v>23.64</v>
      </c>
      <c r="R55" s="80">
        <v>22.7</v>
      </c>
      <c r="S55" s="80">
        <v>0</v>
      </c>
      <c r="T55" s="78">
        <f>SUMPRODUCT(LTA!F55:AJ55,LTA!F$101:AJ$101,LTA!F$105:AJ$105)</f>
        <v>114.92</v>
      </c>
      <c r="U55" s="78">
        <f>SUMPRODUCT(LTA!F55:AJ55,LTA!F$102:AJ$102,LTA!F$105:AJ$105)</f>
        <v>446.78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3.5300000000000002</v>
      </c>
      <c r="AB55" s="117">
        <f>-STOA!P55</f>
        <v>0</v>
      </c>
      <c r="AC55">
        <f t="shared" si="0"/>
        <v>10.451054966028309</v>
      </c>
      <c r="AD55">
        <f t="shared" si="1"/>
        <v>1086.7693117986896</v>
      </c>
      <c r="AE55">
        <f>'IDT-1'!F55</f>
        <v>-62.631999999999998</v>
      </c>
      <c r="AF55" s="26"/>
      <c r="AG55">
        <f t="shared" si="2"/>
        <v>1024.1373117986896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431.56054284026709</v>
      </c>
      <c r="P56" s="77">
        <v>37.409999999999997</v>
      </c>
      <c r="Q56" s="77">
        <v>23.64</v>
      </c>
      <c r="R56" s="80">
        <v>22.7</v>
      </c>
      <c r="S56" s="80">
        <v>0</v>
      </c>
      <c r="T56" s="78">
        <f>SUMPRODUCT(LTA!F56:AJ56,LTA!F$101:AJ$101,LTA!F$105:AJ$105)</f>
        <v>115.38</v>
      </c>
      <c r="U56" s="78">
        <f>SUMPRODUCT(LTA!F56:AJ56,LTA!F$102:AJ$102,LTA!F$105:AJ$105)</f>
        <v>443.29999999999995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3.5300000000000002</v>
      </c>
      <c r="AB56" s="117">
        <f>-STOA!P56</f>
        <v>0</v>
      </c>
      <c r="AC56">
        <f t="shared" si="0"/>
        <v>10.903977529213881</v>
      </c>
      <c r="AD56">
        <f t="shared" si="1"/>
        <v>1027.296565311053</v>
      </c>
      <c r="AE56">
        <f>'IDT-1'!F56</f>
        <v>-58.491999999999997</v>
      </c>
      <c r="AF56" s="26"/>
      <c r="AG56">
        <f t="shared" si="2"/>
        <v>968.80456531105301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10.68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50.000000000000007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429.232282170166</v>
      </c>
      <c r="P57" s="77">
        <v>37.409999999999997</v>
      </c>
      <c r="Q57" s="77">
        <v>23.64</v>
      </c>
      <c r="R57" s="80">
        <v>22.7</v>
      </c>
      <c r="S57" s="80">
        <v>0</v>
      </c>
      <c r="T57" s="78">
        <f>SUMPRODUCT(LTA!F57:AJ57,LTA!F$101:AJ$101,LTA!F$105:AJ$105)</f>
        <v>115.83</v>
      </c>
      <c r="U57" s="78">
        <f>SUMPRODUCT(LTA!F57:AJ57,LTA!F$102:AJ$102,LTA!F$105:AJ$105)</f>
        <v>433.04999999999995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3.5300000000000002</v>
      </c>
      <c r="AB57" s="117">
        <f>-STOA!P57</f>
        <v>0</v>
      </c>
      <c r="AC57">
        <f t="shared" si="0"/>
        <v>10.664076922484064</v>
      </c>
      <c r="AD57">
        <f t="shared" si="1"/>
        <v>1030.4082052476817</v>
      </c>
      <c r="AE57">
        <f>'IDT-1'!F57</f>
        <v>-30.102</v>
      </c>
      <c r="AF57" s="26"/>
      <c r="AG57">
        <f t="shared" si="2"/>
        <v>1000.3062052476818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50.000000000000007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429.232282170166</v>
      </c>
      <c r="P58" s="77">
        <v>37.409999999999997</v>
      </c>
      <c r="Q58" s="77">
        <v>23.64</v>
      </c>
      <c r="R58" s="80">
        <v>22.7</v>
      </c>
      <c r="S58" s="80">
        <v>0</v>
      </c>
      <c r="T58" s="78">
        <f>SUMPRODUCT(LTA!F58:AJ58,LTA!F$101:AJ$101,LTA!F$105:AJ$105)</f>
        <v>116.18</v>
      </c>
      <c r="U58" s="78">
        <f>SUMPRODUCT(LTA!F58:AJ58,LTA!F$102:AJ$102,LTA!F$105:AJ$105)</f>
        <v>427.81999999999994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3.5300000000000002</v>
      </c>
      <c r="AB58" s="117">
        <f>-STOA!P58</f>
        <v>0</v>
      </c>
      <c r="AC58">
        <f t="shared" si="0"/>
        <v>10.310398459207226</v>
      </c>
      <c r="AD58">
        <f t="shared" si="1"/>
        <v>1060.8818837109588</v>
      </c>
      <c r="AE58">
        <f>'IDT-1'!F58</f>
        <v>0</v>
      </c>
      <c r="AF58" s="26"/>
      <c r="AG58">
        <f t="shared" si="2"/>
        <v>1060.8818837109588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467.42317444956336</v>
      </c>
      <c r="P59" s="77">
        <v>37.409999999999997</v>
      </c>
      <c r="Q59" s="77">
        <v>23.64</v>
      </c>
      <c r="R59" s="80">
        <v>22.7</v>
      </c>
      <c r="S59" s="80">
        <v>0</v>
      </c>
      <c r="T59" s="78">
        <f>SUMPRODUCT(LTA!F59:AJ59,LTA!F$101:AJ$101,LTA!F$105:AJ$105)</f>
        <v>116.45</v>
      </c>
      <c r="U59" s="78">
        <f>SUMPRODUCT(LTA!F59:AJ59,LTA!F$102:AJ$102,LTA!F$105:AJ$105)</f>
        <v>423.09999999999997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-22</v>
      </c>
      <c r="AA59" s="117">
        <f>STOA!J59</f>
        <v>3.5300000000000002</v>
      </c>
      <c r="AB59" s="117">
        <f>-STOA!P59</f>
        <v>0</v>
      </c>
      <c r="AC59">
        <f t="shared" si="0"/>
        <v>10.358730740644454</v>
      </c>
      <c r="AD59">
        <f t="shared" si="1"/>
        <v>1122.5744437089188</v>
      </c>
      <c r="AE59">
        <f>'IDT-1'!F59</f>
        <v>-8.4450000000000003</v>
      </c>
      <c r="AF59" s="26"/>
      <c r="AG59">
        <f t="shared" si="2"/>
        <v>1114.1294437089189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467.42317444956336</v>
      </c>
      <c r="P60" s="77">
        <v>37.409999999999997</v>
      </c>
      <c r="Q60" s="77">
        <v>23.64</v>
      </c>
      <c r="R60" s="80">
        <v>22.7</v>
      </c>
      <c r="S60" s="80">
        <v>0</v>
      </c>
      <c r="T60" s="78">
        <f>SUMPRODUCT(LTA!F60:AJ60,LTA!F$101:AJ$101,LTA!F$105:AJ$105)</f>
        <v>115.34</v>
      </c>
      <c r="U60" s="78">
        <f>SUMPRODUCT(LTA!F60:AJ60,LTA!F$102:AJ$102,LTA!F$105:AJ$105)</f>
        <v>419.07999999999993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</v>
      </c>
      <c r="AA60" s="117">
        <f>STOA!J60</f>
        <v>3.5300000000000002</v>
      </c>
      <c r="AB60" s="117">
        <f>-STOA!P60</f>
        <v>0</v>
      </c>
      <c r="AC60">
        <f t="shared" si="0"/>
        <v>10.313586740644453</v>
      </c>
      <c r="AD60">
        <f t="shared" si="1"/>
        <v>1117.4895877089186</v>
      </c>
      <c r="AE60">
        <f>'IDT-1'!F60</f>
        <v>0</v>
      </c>
      <c r="AF60" s="26"/>
      <c r="AG60">
        <f t="shared" si="2"/>
        <v>1117.4895877089186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50.000000000000014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467.70143836796336</v>
      </c>
      <c r="P61" s="77">
        <v>37.409999999999997</v>
      </c>
      <c r="Q61" s="77">
        <v>23.64</v>
      </c>
      <c r="R61" s="80">
        <v>22.7</v>
      </c>
      <c r="S61" s="80">
        <v>0</v>
      </c>
      <c r="T61" s="78">
        <f>SUMPRODUCT(LTA!F61:AJ61,LTA!F$101:AJ$101,LTA!F$105:AJ$105)</f>
        <v>112.13</v>
      </c>
      <c r="U61" s="78">
        <f>SUMPRODUCT(LTA!F61:AJ61,LTA!F$102:AJ$102,LTA!F$105:AJ$105)</f>
        <v>414.71999999999991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3.5300000000000002</v>
      </c>
      <c r="AB61" s="117">
        <f>-STOA!P61</f>
        <v>0</v>
      </c>
      <c r="AC61">
        <f t="shared" si="0"/>
        <v>10.276053845692958</v>
      </c>
      <c r="AD61">
        <f t="shared" si="1"/>
        <v>1107.2353845222701</v>
      </c>
      <c r="AE61">
        <f>'IDT-1'!F61</f>
        <v>0</v>
      </c>
      <c r="AF61" s="26"/>
      <c r="AG61">
        <f t="shared" si="2"/>
        <v>1107.2353845222701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50.000000000000014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515.86114494047445</v>
      </c>
      <c r="P62" s="77">
        <v>37.409999999999997</v>
      </c>
      <c r="Q62" s="77">
        <v>23.64</v>
      </c>
      <c r="R62" s="80">
        <v>22.7</v>
      </c>
      <c r="S62" s="80">
        <v>0</v>
      </c>
      <c r="T62" s="78">
        <f>SUMPRODUCT(LTA!F62:AJ62,LTA!F$101:AJ$101,LTA!F$105:AJ$105)</f>
        <v>98.88</v>
      </c>
      <c r="U62" s="78">
        <f>SUMPRODUCT(LTA!F62:AJ62,LTA!F$102:AJ$102,LTA!F$105:AJ$105)</f>
        <v>408.90999999999997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3.5300000000000002</v>
      </c>
      <c r="AB62" s="117">
        <f>-STOA!P62</f>
        <v>0</v>
      </c>
      <c r="AC62">
        <f t="shared" si="0"/>
        <v>10.887256364418873</v>
      </c>
      <c r="AD62">
        <f t="shared" si="1"/>
        <v>1095.7238885760557</v>
      </c>
      <c r="AE62">
        <f>'IDT-1'!F62</f>
        <v>0</v>
      </c>
      <c r="AF62" s="26"/>
      <c r="AG62">
        <f t="shared" si="2"/>
        <v>1095.7238885760557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606.76089738994472</v>
      </c>
      <c r="P63" s="77">
        <v>37.409999999999997</v>
      </c>
      <c r="Q63" s="77">
        <v>23.64</v>
      </c>
      <c r="R63" s="80">
        <v>22.7</v>
      </c>
      <c r="S63" s="80">
        <v>0</v>
      </c>
      <c r="T63" s="78">
        <f>SUMPRODUCT(LTA!F63:AJ63,LTA!F$101:AJ$101,LTA!F$105:AJ$105)</f>
        <v>94.87</v>
      </c>
      <c r="U63" s="78">
        <f>SUMPRODUCT(LTA!F63:AJ63,LTA!F$102:AJ$102,LTA!F$105:AJ$105)</f>
        <v>428.85999999999996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-170</v>
      </c>
      <c r="AA63" s="117">
        <f>STOA!J63</f>
        <v>3.5300000000000002</v>
      </c>
      <c r="AB63" s="117">
        <f>-STOA!P63</f>
        <v>0</v>
      </c>
      <c r="AC63">
        <f t="shared" si="0"/>
        <v>13.376035951914483</v>
      </c>
      <c r="AD63">
        <f t="shared" si="1"/>
        <v>1064.6748614380301</v>
      </c>
      <c r="AE63">
        <f>'IDT-1'!F63</f>
        <v>0</v>
      </c>
      <c r="AF63" s="26"/>
      <c r="AG63">
        <f t="shared" si="2"/>
        <v>1064.6748614380301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10.56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614.16078146211692</v>
      </c>
      <c r="P64" s="77">
        <v>37.409999999999997</v>
      </c>
      <c r="Q64" s="77">
        <v>23.64</v>
      </c>
      <c r="R64" s="80">
        <v>22.7</v>
      </c>
      <c r="S64" s="80">
        <v>0</v>
      </c>
      <c r="T64" s="78">
        <f>SUMPRODUCT(LTA!F64:AJ64,LTA!F$101:AJ$101,LTA!F$105:AJ$105)</f>
        <v>88.83</v>
      </c>
      <c r="U64" s="78">
        <f>SUMPRODUCT(LTA!F64:AJ64,LTA!F$102:AJ$102,LTA!F$105:AJ$105)</f>
        <v>425.33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-158</v>
      </c>
      <c r="AA64" s="117">
        <f>STOA!J64</f>
        <v>3.5300000000000002</v>
      </c>
      <c r="AB64" s="117">
        <f>-STOA!P64</f>
        <v>0</v>
      </c>
      <c r="AC64">
        <f t="shared" si="0"/>
        <v>13.249345401483255</v>
      </c>
      <c r="AD64">
        <f t="shared" si="1"/>
        <v>1074.5114360606337</v>
      </c>
      <c r="AE64">
        <f>'IDT-1'!F64</f>
        <v>0</v>
      </c>
      <c r="AF64" s="26"/>
      <c r="AG64">
        <f t="shared" si="2"/>
        <v>1074.5114360606337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10.56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613.01893168811694</v>
      </c>
      <c r="P65" s="77">
        <v>37.409999999999997</v>
      </c>
      <c r="Q65" s="77">
        <v>23.64</v>
      </c>
      <c r="R65" s="80">
        <v>22.7</v>
      </c>
      <c r="S65" s="80">
        <v>0</v>
      </c>
      <c r="T65" s="78">
        <f>SUMPRODUCT(LTA!F65:AJ65,LTA!F$101:AJ$101,LTA!F$105:AJ$105)</f>
        <v>80.960000000000008</v>
      </c>
      <c r="U65" s="78">
        <f>SUMPRODUCT(LTA!F65:AJ65,LTA!F$102:AJ$102,LTA!F$105:AJ$105)</f>
        <v>419.37999999999994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-32</v>
      </c>
      <c r="AA65" s="117">
        <f>STOA!J65</f>
        <v>3.5300000000000002</v>
      </c>
      <c r="AB65" s="117">
        <f>-STOA!P65</f>
        <v>0</v>
      </c>
      <c r="AC65">
        <f t="shared" si="0"/>
        <v>12.043427693286421</v>
      </c>
      <c r="AD65">
        <f t="shared" si="1"/>
        <v>1181.7555039948304</v>
      </c>
      <c r="AE65">
        <f>'IDT-1'!F65</f>
        <v>-106.94199999999999</v>
      </c>
      <c r="AF65" s="26"/>
      <c r="AG65">
        <f t="shared" si="2"/>
        <v>1074.8135039948304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614.5879901942169</v>
      </c>
      <c r="P66" s="77">
        <v>37.409999999999997</v>
      </c>
      <c r="Q66" s="77">
        <v>23.64</v>
      </c>
      <c r="R66" s="80">
        <v>22.7</v>
      </c>
      <c r="S66" s="80">
        <v>0</v>
      </c>
      <c r="T66" s="78">
        <f>SUMPRODUCT(LTA!F66:AJ66,LTA!F$101:AJ$101,LTA!F$105:AJ$105)</f>
        <v>74.66</v>
      </c>
      <c r="U66" s="78">
        <f>SUMPRODUCT(LTA!F66:AJ66,LTA!F$102:AJ$102,LTA!F$105:AJ$105)</f>
        <v>411.87999999999994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-32</v>
      </c>
      <c r="AA66" s="117">
        <f>STOA!J66</f>
        <v>3.5300000000000002</v>
      </c>
      <c r="AB66" s="117">
        <f>-STOA!P66</f>
        <v>0</v>
      </c>
      <c r="AC66">
        <f t="shared" si="0"/>
        <v>11.981242045751078</v>
      </c>
      <c r="AD66">
        <f t="shared" si="1"/>
        <v>1164.7067481484657</v>
      </c>
      <c r="AE66">
        <f>'IDT-1'!F66</f>
        <v>-93.262</v>
      </c>
      <c r="AF66" s="26"/>
      <c r="AG66">
        <f t="shared" si="2"/>
        <v>1071.4447481484658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613.22074523945469</v>
      </c>
      <c r="P67" s="77">
        <v>37.409999999999997</v>
      </c>
      <c r="Q67" s="77">
        <v>23.64</v>
      </c>
      <c r="R67" s="80">
        <v>22.7</v>
      </c>
      <c r="S67" s="80">
        <v>0</v>
      </c>
      <c r="T67" s="78">
        <f>SUMPRODUCT(LTA!F67:AJ67,LTA!F$101:AJ$101,LTA!F$105:AJ$105)</f>
        <v>75.040000000000006</v>
      </c>
      <c r="U67" s="78">
        <f>SUMPRODUCT(LTA!F67:AJ67,LTA!F$102:AJ$102,LTA!F$105:AJ$105)</f>
        <v>402.76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3.5300000000000002</v>
      </c>
      <c r="AB67" s="117">
        <f>-STOA!P67</f>
        <v>0</v>
      </c>
      <c r="AC67">
        <f t="shared" si="0"/>
        <v>11.608198209438919</v>
      </c>
      <c r="AD67">
        <f t="shared" si="1"/>
        <v>1186.9725470300154</v>
      </c>
      <c r="AE67">
        <f>'IDT-1'!F67</f>
        <v>-106.312</v>
      </c>
      <c r="AF67" s="26"/>
      <c r="AG67">
        <f t="shared" si="2"/>
        <v>1080.6605470300156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614.06928241495473</v>
      </c>
      <c r="P68" s="77">
        <v>37.409999999999997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69.400000000000006</v>
      </c>
      <c r="U68" s="78">
        <f>SUMPRODUCT(LTA!F68:AJ68,LTA!F$102:AJ$102,LTA!F$105:AJ$105)</f>
        <v>392.03999999999996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3.5300000000000002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11.47169733658332</v>
      </c>
      <c r="AD68">
        <f t="shared" ref="AD68:AD98" si="4">SUM(B68:AB68,AI68:AR68)-AC68</f>
        <v>1171.5975850783714</v>
      </c>
      <c r="AE68">
        <f>'IDT-1'!F68</f>
        <v>-90.212000000000003</v>
      </c>
      <c r="AF68" s="26"/>
      <c r="AG68">
        <f t="shared" ref="AG68:AG98" si="5">SUM(AD68:AF68)</f>
        <v>1081.3855850783714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6.9716666666666667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620.06150088448373</v>
      </c>
      <c r="P69" s="77">
        <v>37.409999999999997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62.44</v>
      </c>
      <c r="U69" s="78">
        <f>SUMPRODUCT(LTA!F69:AJ69,LTA!F$102:AJ$102,LTA!F$105:AJ$105)</f>
        <v>380.96999999999997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3.5300000000000002</v>
      </c>
      <c r="AB69" s="117">
        <f>-STOA!P69</f>
        <v>0</v>
      </c>
      <c r="AC69">
        <f t="shared" si="3"/>
        <v>11.24435025055989</v>
      </c>
      <c r="AD69">
        <f t="shared" si="4"/>
        <v>1166.0788173005906</v>
      </c>
      <c r="AE69">
        <f>'IDT-1'!F69</f>
        <v>-83.793999999999997</v>
      </c>
      <c r="AF69" s="26"/>
      <c r="AG69">
        <f t="shared" si="5"/>
        <v>1082.2848173005905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6.9716666666666667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621.39218890775544</v>
      </c>
      <c r="P70" s="77">
        <v>37.409999999999997</v>
      </c>
      <c r="Q70" s="77">
        <v>23.64</v>
      </c>
      <c r="R70" s="80">
        <v>17.059999999999999</v>
      </c>
      <c r="S70" s="80">
        <v>0</v>
      </c>
      <c r="T70" s="78">
        <f>SUMPRODUCT(LTA!F70:AJ70,LTA!F$101:AJ$101,LTA!F$105:AJ$105)</f>
        <v>55.47</v>
      </c>
      <c r="U70" s="78">
        <f>SUMPRODUCT(LTA!F70:AJ70,LTA!F$102:AJ$102,LTA!F$105:AJ$105)</f>
        <v>376.73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3.5300000000000002</v>
      </c>
      <c r="AB70" s="117">
        <f>-STOA!P70</f>
        <v>0</v>
      </c>
      <c r="AC70">
        <f t="shared" si="3"/>
        <v>11.107780305164679</v>
      </c>
      <c r="AD70">
        <f t="shared" si="4"/>
        <v>1150.6960752692573</v>
      </c>
      <c r="AE70">
        <f>'IDT-1'!F70</f>
        <v>-58.515000000000001</v>
      </c>
      <c r="AF70" s="26"/>
      <c r="AG70">
        <f t="shared" si="5"/>
        <v>1092.1810752692572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6.2777006387114689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625.13593210510578</v>
      </c>
      <c r="P71" s="77">
        <v>37.409999999999997</v>
      </c>
      <c r="Q71" s="77">
        <v>23.64</v>
      </c>
      <c r="R71" s="80">
        <v>7.509999999999998</v>
      </c>
      <c r="S71" s="80">
        <v>0</v>
      </c>
      <c r="T71" s="78">
        <f>SUMPRODUCT(LTA!F71:AJ71,LTA!F$101:AJ$101,LTA!F$105:AJ$105)</f>
        <v>45.43</v>
      </c>
      <c r="U71" s="78">
        <f>SUMPRODUCT(LTA!F71:AJ71,LTA!F$102:AJ$102,LTA!F$105:AJ$105)</f>
        <v>366.36999999999995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3.62</v>
      </c>
      <c r="AB71" s="117">
        <f>-STOA!P71</f>
        <v>0</v>
      </c>
      <c r="AC71">
        <f t="shared" si="3"/>
        <v>10.898484726821941</v>
      </c>
      <c r="AD71">
        <f t="shared" si="4"/>
        <v>1121.0951480169952</v>
      </c>
      <c r="AE71">
        <f>'IDT-1'!F71</f>
        <v>-36.881999999999998</v>
      </c>
      <c r="AF71" s="26"/>
      <c r="AG71">
        <f t="shared" si="5"/>
        <v>1084.2131480169951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-53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6.2777006387114689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631.79035580210575</v>
      </c>
      <c r="P72" s="77">
        <v>37.409999999999997</v>
      </c>
      <c r="Q72" s="77">
        <v>23.64</v>
      </c>
      <c r="R72" s="80">
        <v>5.04</v>
      </c>
      <c r="S72" s="80">
        <v>0</v>
      </c>
      <c r="T72" s="78">
        <f>SUMPRODUCT(LTA!F72:AJ72,LTA!F$101:AJ$101,LTA!F$105:AJ$105)</f>
        <v>32.89</v>
      </c>
      <c r="U72" s="78">
        <f>SUMPRODUCT(LTA!F72:AJ72,LTA!F$102:AJ$102,LTA!F$105:AJ$105)</f>
        <v>357.56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3.62</v>
      </c>
      <c r="AB72" s="117">
        <f>-STOA!P72</f>
        <v>0</v>
      </c>
      <c r="AC72">
        <f t="shared" si="3"/>
        <v>10.916112078277251</v>
      </c>
      <c r="AD72">
        <f t="shared" si="4"/>
        <v>1084.9119443625395</v>
      </c>
      <c r="AE72">
        <f>'IDT-1'!F72</f>
        <v>0</v>
      </c>
      <c r="AF72" s="26"/>
      <c r="AG72">
        <f t="shared" si="5"/>
        <v>1084.9119443625395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-72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6.2777006387114689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637.42791429560577</v>
      </c>
      <c r="P73" s="77">
        <v>37.409999999999997</v>
      </c>
      <c r="Q73" s="77">
        <v>23.64</v>
      </c>
      <c r="R73" s="80">
        <v>2.52</v>
      </c>
      <c r="S73" s="80">
        <v>0</v>
      </c>
      <c r="T73" s="78">
        <f>SUMPRODUCT(LTA!F73:AJ73,LTA!F$101:AJ$101,LTA!F$105:AJ$105)</f>
        <v>22.38</v>
      </c>
      <c r="U73" s="78">
        <f>SUMPRODUCT(LTA!F73:AJ73,LTA!F$102:AJ$102,LTA!F$105:AJ$105)</f>
        <v>350.14999999999992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-20</v>
      </c>
      <c r="AA73" s="117">
        <f>STOA!J73</f>
        <v>3.62</v>
      </c>
      <c r="AB73" s="117">
        <f>-STOA!P73</f>
        <v>0</v>
      </c>
      <c r="AC73">
        <f t="shared" si="3"/>
        <v>10.714825572842489</v>
      </c>
      <c r="AD73">
        <f t="shared" si="4"/>
        <v>1078.3107893614745</v>
      </c>
      <c r="AE73">
        <f>'IDT-1'!F73</f>
        <v>0</v>
      </c>
      <c r="AF73" s="26"/>
      <c r="AG73">
        <f t="shared" si="5"/>
        <v>1078.3107893614745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-44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6.2777006387114689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645.13097812060585</v>
      </c>
      <c r="P74" s="77">
        <v>37.409999999999997</v>
      </c>
      <c r="Q74" s="77">
        <v>23.64</v>
      </c>
      <c r="R74" s="80">
        <v>0.24</v>
      </c>
      <c r="S74" s="80">
        <v>0</v>
      </c>
      <c r="T74" s="78">
        <f>SUMPRODUCT(LTA!F74:AJ74,LTA!F$101:AJ$101,LTA!F$105:AJ$105)</f>
        <v>14.85</v>
      </c>
      <c r="U74" s="78">
        <f>SUMPRODUCT(LTA!F74:AJ74,LTA!F$102:AJ$102,LTA!F$105:AJ$105)</f>
        <v>345.03999999999996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3.62</v>
      </c>
      <c r="AB74" s="117">
        <f>-STOA!P74</f>
        <v>0</v>
      </c>
      <c r="AC74">
        <f t="shared" si="3"/>
        <v>10.420485218925412</v>
      </c>
      <c r="AD74">
        <f t="shared" si="4"/>
        <v>1097.3881935403915</v>
      </c>
      <c r="AE74">
        <f>'IDT-1'!F74</f>
        <v>-20.818999999999999</v>
      </c>
      <c r="AF74" s="26"/>
      <c r="AG74">
        <f t="shared" si="5"/>
        <v>1076.5691935403916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-38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6.2777006387114689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663.8784997117732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7.49</v>
      </c>
      <c r="U75" s="78">
        <f>SUMPRODUCT(LTA!F75:AJ75,LTA!F$102:AJ$102,LTA!F$105:AJ$105)</f>
        <v>342.21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3.62</v>
      </c>
      <c r="AB75" s="117">
        <f>-STOA!P75</f>
        <v>0</v>
      </c>
      <c r="AC75">
        <f t="shared" si="3"/>
        <v>10.600216939194031</v>
      </c>
      <c r="AD75">
        <f t="shared" si="4"/>
        <v>1093.5259834112906</v>
      </c>
      <c r="AE75">
        <f>'IDT-1'!F75</f>
        <v>-30.943000000000001</v>
      </c>
      <c r="AF75" s="26"/>
      <c r="AG75">
        <f t="shared" si="5"/>
        <v>1062.5829834112906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6.2777006387114689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695.27212301631403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</v>
      </c>
      <c r="U76" s="78">
        <f>SUMPRODUCT(LTA!F76:AJ76,LTA!F$102:AJ$102,LTA!F$105:AJ$105)</f>
        <v>341.05999999999995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-20</v>
      </c>
      <c r="AA76" s="117">
        <f>STOA!J76</f>
        <v>3.62</v>
      </c>
      <c r="AB76" s="117">
        <f>-STOA!P76</f>
        <v>0</v>
      </c>
      <c r="AC76">
        <f t="shared" si="3"/>
        <v>10.536744998608128</v>
      </c>
      <c r="AD76">
        <f t="shared" si="4"/>
        <v>1146.6430786564172</v>
      </c>
      <c r="AE76">
        <f>'IDT-1'!F76</f>
        <v>-53.936</v>
      </c>
      <c r="AF76" s="26"/>
      <c r="AG76">
        <f t="shared" si="5"/>
        <v>1092.7070786564173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6.2777006387114689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702.44229424145738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340.99999999999994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</v>
      </c>
      <c r="AA77" s="117">
        <f>STOA!J77</f>
        <v>3.62</v>
      </c>
      <c r="AB77" s="117">
        <f>-STOA!P77</f>
        <v>0</v>
      </c>
      <c r="AC77">
        <f t="shared" si="3"/>
        <v>10.596762505389391</v>
      </c>
      <c r="AD77">
        <f t="shared" si="4"/>
        <v>1153.4032323747795</v>
      </c>
      <c r="AE77">
        <f>'IDT-1'!F77</f>
        <v>-49.305999999999997</v>
      </c>
      <c r="AF77" s="26"/>
      <c r="AG77">
        <f t="shared" si="5"/>
        <v>1104.0972323747794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6.2777006387114689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702.45816899385738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341.06999999999994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</v>
      </c>
      <c r="AA78" s="117">
        <f>STOA!J78</f>
        <v>3.62</v>
      </c>
      <c r="AB78" s="117">
        <f>-STOA!P78</f>
        <v>0</v>
      </c>
      <c r="AC78">
        <f t="shared" si="3"/>
        <v>10.597430203210509</v>
      </c>
      <c r="AD78">
        <f t="shared" si="4"/>
        <v>1153.4784394293581</v>
      </c>
      <c r="AE78">
        <f>'IDT-1'!F78</f>
        <v>-41.478999999999999</v>
      </c>
      <c r="AF78" s="26"/>
      <c r="AG78">
        <f t="shared" si="5"/>
        <v>1111.9994394293581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6.617837411207578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702.34675213965738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341.05999999999995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3.64</v>
      </c>
      <c r="AB79" s="117">
        <f>-STOA!P79</f>
        <v>0</v>
      </c>
      <c r="AC79">
        <f t="shared" si="3"/>
        <v>10.643921576102494</v>
      </c>
      <c r="AD79">
        <f t="shared" si="4"/>
        <v>1148.6706679747624</v>
      </c>
      <c r="AE79">
        <f>'IDT-1'!F79</f>
        <v>-64.448999999999998</v>
      </c>
      <c r="AF79" s="26"/>
      <c r="AG79">
        <f t="shared" si="5"/>
        <v>1084.2216679747623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6.617837411207578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699.69762778925747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341.0499999999999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3.64</v>
      </c>
      <c r="AB80" s="117">
        <f>-STOA!P80</f>
        <v>0</v>
      </c>
      <c r="AC80">
        <f t="shared" si="3"/>
        <v>10.620521281818975</v>
      </c>
      <c r="AD80">
        <f t="shared" si="4"/>
        <v>1146.0349439186459</v>
      </c>
      <c r="AE80">
        <f>'IDT-1'!F80</f>
        <v>-74.162999999999997</v>
      </c>
      <c r="AF80" s="26"/>
      <c r="AG80">
        <f t="shared" si="5"/>
        <v>1071.8719439186459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6.617837411207578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671.43632679425741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341.00999999999993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3.64</v>
      </c>
      <c r="AB81" s="117">
        <f>-STOA!P81</f>
        <v>0</v>
      </c>
      <c r="AC81">
        <f t="shared" si="3"/>
        <v>10.371469833062974</v>
      </c>
      <c r="AD81">
        <f t="shared" si="4"/>
        <v>1117.982694372402</v>
      </c>
      <c r="AE81">
        <f>'IDT-1'!F81</f>
        <v>-68.784999999999997</v>
      </c>
      <c r="AF81" s="26"/>
      <c r="AG81">
        <f t="shared" si="5"/>
        <v>1049.1976943724019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6.617837411207578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656.12863009465741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339.78999999999991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3.64</v>
      </c>
      <c r="AB82" s="117">
        <f>-STOA!P82</f>
        <v>0</v>
      </c>
      <c r="AC82">
        <f t="shared" si="3"/>
        <v>10.226026102106495</v>
      </c>
      <c r="AD82">
        <f t="shared" si="4"/>
        <v>1101.6004414037584</v>
      </c>
      <c r="AE82">
        <f>'IDT-1'!F82</f>
        <v>-83.477000000000004</v>
      </c>
      <c r="AF82" s="26"/>
      <c r="AG82">
        <f t="shared" si="5"/>
        <v>1018.1234414037584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6.617837411207578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638.28775976025725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339.7299999999999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3.73</v>
      </c>
      <c r="AB83" s="117">
        <f>-STOA!P83</f>
        <v>0</v>
      </c>
      <c r="AC83">
        <f t="shared" si="3"/>
        <v>10.024899805552797</v>
      </c>
      <c r="AD83">
        <f t="shared" si="4"/>
        <v>1088.990697365912</v>
      </c>
      <c r="AE83">
        <f>'IDT-1'!F83</f>
        <v>-97.858999999999995</v>
      </c>
      <c r="AF83" s="26"/>
      <c r="AG83">
        <f t="shared" si="5"/>
        <v>991.13169736591192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6.617837411207578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631.37673569655738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339.6699999999999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3.73</v>
      </c>
      <c r="AB84" s="117">
        <f>-STOA!P84</f>
        <v>0</v>
      </c>
      <c r="AC84">
        <f t="shared" si="3"/>
        <v>9.9635547937922357</v>
      </c>
      <c r="AD84">
        <f t="shared" si="4"/>
        <v>1082.0810183139727</v>
      </c>
      <c r="AE84">
        <f>'IDT-1'!F84</f>
        <v>-125.70099999999999</v>
      </c>
      <c r="AF84" s="26"/>
      <c r="AG84">
        <f t="shared" si="5"/>
        <v>956.38001831397264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6.617837411207578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619.24288855268526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339.65999999999991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3.73</v>
      </c>
      <c r="AB85" s="117">
        <f>-STOA!P85</f>
        <v>0</v>
      </c>
      <c r="AC85">
        <f t="shared" si="3"/>
        <v>9.9010795765371391</v>
      </c>
      <c r="AD85">
        <f t="shared" si="4"/>
        <v>1064.9996463873556</v>
      </c>
      <c r="AE85">
        <f>'IDT-1'!F85</f>
        <v>-162.32400000000001</v>
      </c>
      <c r="AF85" s="26"/>
      <c r="AG85">
        <f t="shared" si="5"/>
        <v>902.67564638735553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6.617837411207578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613.43700203118533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339.71999999999991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3.73</v>
      </c>
      <c r="AB86" s="117">
        <f>-STOA!P86</f>
        <v>0</v>
      </c>
      <c r="AC86">
        <f t="shared" si="3"/>
        <v>9.8505157751479402</v>
      </c>
      <c r="AD86">
        <f t="shared" si="4"/>
        <v>1059.3043236672449</v>
      </c>
      <c r="AE86">
        <f>'IDT-1'!F86</f>
        <v>-200.459</v>
      </c>
      <c r="AF86" s="26"/>
      <c r="AG86">
        <f t="shared" si="5"/>
        <v>858.84532366724488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6.617837411207578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613.43779280351669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339.72999999999996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</v>
      </c>
      <c r="AA87" s="117">
        <f>STOA!J87</f>
        <v>3.75</v>
      </c>
      <c r="AB87" s="117">
        <f>-STOA!P87</f>
        <v>0</v>
      </c>
      <c r="AC87">
        <f t="shared" si="3"/>
        <v>10.028349284388362</v>
      </c>
      <c r="AD87">
        <f t="shared" si="4"/>
        <v>1039.1572809303357</v>
      </c>
      <c r="AE87">
        <f>'IDT-1'!F87</f>
        <v>-216.886</v>
      </c>
      <c r="AF87" s="26"/>
      <c r="AG87">
        <f t="shared" si="5"/>
        <v>822.27128093033571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6.617837411207578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613.43086179185559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339.65999999999991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</v>
      </c>
      <c r="AA88" s="117">
        <f>STOA!J88</f>
        <v>3.75</v>
      </c>
      <c r="AB88" s="117">
        <f>-STOA!P88</f>
        <v>0</v>
      </c>
      <c r="AC88">
        <f t="shared" si="3"/>
        <v>9.9832816538747657</v>
      </c>
      <c r="AD88">
        <f t="shared" si="4"/>
        <v>1044.1254175491883</v>
      </c>
      <c r="AE88">
        <f>'IDT-1'!F88</f>
        <v>-232.167</v>
      </c>
      <c r="AF88" s="26"/>
      <c r="AG88">
        <f t="shared" si="5"/>
        <v>811.95841754918831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6.617837411207578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612.71940913345577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339.66999999999996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</v>
      </c>
      <c r="AA89" s="117">
        <f>STOA!J89</f>
        <v>3.75</v>
      </c>
      <c r="AB89" s="117">
        <f>-STOA!P89</f>
        <v>0</v>
      </c>
      <c r="AC89">
        <f t="shared" si="3"/>
        <v>9.8883275952588967</v>
      </c>
      <c r="AD89">
        <f t="shared" si="4"/>
        <v>1053.5189189494045</v>
      </c>
      <c r="AE89">
        <f>'IDT-1'!F89</f>
        <v>-238.53700000000001</v>
      </c>
      <c r="AF89" s="26"/>
      <c r="AG89">
        <f t="shared" si="5"/>
        <v>814.98191894940442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6.617837411207578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615.96282166025571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339.58999999999992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-34</v>
      </c>
      <c r="AA90" s="117">
        <f>STOA!J90</f>
        <v>3.75</v>
      </c>
      <c r="AB90" s="117">
        <f>-STOA!P90</f>
        <v>0</v>
      </c>
      <c r="AC90">
        <f t="shared" si="3"/>
        <v>10.04045941080547</v>
      </c>
      <c r="AD90">
        <f t="shared" si="4"/>
        <v>1042.5301996606577</v>
      </c>
      <c r="AE90">
        <f>'IDT-1'!F90</f>
        <v>-234</v>
      </c>
      <c r="AF90" s="26"/>
      <c r="AG90">
        <f t="shared" si="5"/>
        <v>808.53019966065767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6.617837411207578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625.63601713304035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339.58999999999992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-71</v>
      </c>
      <c r="AA91" s="117">
        <f>STOA!J91</f>
        <v>3.75</v>
      </c>
      <c r="AB91" s="117">
        <f>-STOA!P91</f>
        <v>0</v>
      </c>
      <c r="AC91">
        <f t="shared" si="3"/>
        <v>10.36529297406525</v>
      </c>
      <c r="AD91">
        <f t="shared" si="4"/>
        <v>1024.8785615701827</v>
      </c>
      <c r="AE91">
        <f>'IDT-1'!F91</f>
        <v>-219</v>
      </c>
      <c r="AF91" s="26"/>
      <c r="AG91">
        <f t="shared" si="5"/>
        <v>805.87856157018268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6.617837411207578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623.92338912455568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342.78999999999996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-132</v>
      </c>
      <c r="AA92" s="117">
        <f>STOA!J92</f>
        <v>3.75</v>
      </c>
      <c r="AB92" s="117">
        <f>-STOA!P92</f>
        <v>0</v>
      </c>
      <c r="AC92">
        <f t="shared" si="3"/>
        <v>11.004691626444501</v>
      </c>
      <c r="AD92">
        <f t="shared" si="4"/>
        <v>974.35653490931873</v>
      </c>
      <c r="AE92">
        <f>'IDT-1'!F92</f>
        <v>-171</v>
      </c>
      <c r="AF92" s="26"/>
      <c r="AG92">
        <f t="shared" si="5"/>
        <v>803.35653490931873</v>
      </c>
      <c r="AI92" s="75">
        <f>PXIL!J92</f>
        <v>0</v>
      </c>
      <c r="AJ92" s="75">
        <f>PXIL!P92</f>
        <v>0</v>
      </c>
      <c r="AK92" s="75">
        <f>RTM_IEX!J92</f>
        <v>9.6300000000000008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6.617837411207578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623.16629324215569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342.78999999999996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-118</v>
      </c>
      <c r="AA93" s="117">
        <f>STOA!J93</f>
        <v>3.75</v>
      </c>
      <c r="AB93" s="117">
        <f>-STOA!P93</f>
        <v>0</v>
      </c>
      <c r="AC93">
        <f t="shared" si="3"/>
        <v>10.788991397368646</v>
      </c>
      <c r="AD93">
        <f t="shared" si="4"/>
        <v>978.18513925599473</v>
      </c>
      <c r="AE93">
        <f>'IDT-1'!F93</f>
        <v>-200</v>
      </c>
      <c r="AF93" s="26"/>
      <c r="AG93">
        <f t="shared" si="5"/>
        <v>778.18513925599473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6.617837411207578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623.16629324215569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342.63999999999993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-164</v>
      </c>
      <c r="AA94" s="117">
        <f>STOA!J94</f>
        <v>3.75</v>
      </c>
      <c r="AB94" s="117">
        <f>-STOA!P94</f>
        <v>0</v>
      </c>
      <c r="AC94">
        <f t="shared" si="3"/>
        <v>11.196065263389629</v>
      </c>
      <c r="AD94">
        <f t="shared" si="4"/>
        <v>931.62806538997359</v>
      </c>
      <c r="AE94">
        <f>'IDT-1'!F94</f>
        <v>-164</v>
      </c>
      <c r="AF94" s="26"/>
      <c r="AG94">
        <f t="shared" si="5"/>
        <v>767.62806538997359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6.617837411207578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616.00444727572358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342.44999999999993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-196</v>
      </c>
      <c r="AA95" s="117">
        <f>STOA!J95</f>
        <v>3.75</v>
      </c>
      <c r="AB95" s="117">
        <f>-STOA!P95</f>
        <v>0</v>
      </c>
      <c r="AC95">
        <f t="shared" si="3"/>
        <v>11.584957099595275</v>
      </c>
      <c r="AD95">
        <f t="shared" si="4"/>
        <v>911.14732758733578</v>
      </c>
      <c r="AE95">
        <f>'IDT-1'!F95</f>
        <v>-141</v>
      </c>
      <c r="AF95" s="26"/>
      <c r="AG95">
        <f t="shared" si="5"/>
        <v>770.14732758733578</v>
      </c>
      <c r="AI95" s="75">
        <f>PXIL!J95</f>
        <v>0</v>
      </c>
      <c r="AJ95" s="75">
        <f>PXIL!P95</f>
        <v>0</v>
      </c>
      <c r="AK95" s="75">
        <f>RTM_IEX!J95</f>
        <v>19.260000000000002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6.617837411207578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611.80231155406295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342.14999999999992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-233</v>
      </c>
      <c r="AA96" s="117">
        <f>STOA!J96</f>
        <v>3.75</v>
      </c>
      <c r="AB96" s="117">
        <f>-STOA!P96</f>
        <v>0</v>
      </c>
      <c r="AC96">
        <f t="shared" si="3"/>
        <v>11.873829023565889</v>
      </c>
      <c r="AD96">
        <f t="shared" si="4"/>
        <v>869.35631994170456</v>
      </c>
      <c r="AE96">
        <f>'IDT-1'!F96</f>
        <v>-115</v>
      </c>
      <c r="AF96" s="26"/>
      <c r="AG96">
        <f t="shared" si="5"/>
        <v>754.35631994170456</v>
      </c>
      <c r="AI96" s="75">
        <f>PXIL!J96</f>
        <v>0</v>
      </c>
      <c r="AJ96" s="75">
        <f>PXIL!P96</f>
        <v>0</v>
      </c>
      <c r="AK96" s="75">
        <f>RTM_IEX!J96</f>
        <v>19.260000000000002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6.617837411207578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608.60019476666298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342.10999999999996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-261</v>
      </c>
      <c r="AA97" s="117">
        <f>STOA!J97</f>
        <v>3.75</v>
      </c>
      <c r="AB97" s="117">
        <f>-STOA!P97</f>
        <v>0</v>
      </c>
      <c r="AC97">
        <f t="shared" si="3"/>
        <v>12.093885966458238</v>
      </c>
      <c r="AD97">
        <f t="shared" si="4"/>
        <v>837.89414621141225</v>
      </c>
      <c r="AE97">
        <f>'IDT-1'!F97</f>
        <v>-92</v>
      </c>
      <c r="AF97" s="26"/>
      <c r="AG97">
        <f t="shared" si="5"/>
        <v>745.89414621141225</v>
      </c>
      <c r="AI97" s="75">
        <f>PXIL!J97</f>
        <v>0</v>
      </c>
      <c r="AJ97" s="75">
        <f>PXIL!P97</f>
        <v>0</v>
      </c>
      <c r="AK97" s="75">
        <f>RTM_IEX!J97</f>
        <v>19.260000000000002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6.617837411207578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607.45785663346305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341.63999999999993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-288</v>
      </c>
      <c r="AA98" s="117">
        <f>STOA!J98</f>
        <v>3.75</v>
      </c>
      <c r="AB98" s="117">
        <f>-STOA!P98</f>
        <v>0</v>
      </c>
      <c r="AC98">
        <f t="shared" si="3"/>
        <v>12.319406833985353</v>
      </c>
      <c r="AD98">
        <f t="shared" si="4"/>
        <v>809.05628721068524</v>
      </c>
      <c r="AE98">
        <f>'IDT-1'!F98</f>
        <v>-70.926000000000002</v>
      </c>
      <c r="AF98" s="26"/>
      <c r="AG98">
        <f t="shared" si="5"/>
        <v>738.1302872106852</v>
      </c>
      <c r="AI98" s="75">
        <f>PXIL!J98</f>
        <v>0</v>
      </c>
      <c r="AJ98" s="75">
        <f>PXIL!P98</f>
        <v>0</v>
      </c>
      <c r="AK98" s="75">
        <f>RTM_IEX!J98</f>
        <v>19.260000000000002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0.228633478463145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1.5192900000000018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13.880700805951333</v>
      </c>
      <c r="P99" s="77">
        <f t="shared" si="6"/>
        <v>0.89783999999999886</v>
      </c>
      <c r="Q99" s="77">
        <f t="shared" si="6"/>
        <v>0.56736000000000064</v>
      </c>
      <c r="R99" s="80">
        <f>SUM(R3:R98)/4000</f>
        <v>0.22875313607283476</v>
      </c>
      <c r="S99" s="80">
        <f t="shared" si="6"/>
        <v>0</v>
      </c>
      <c r="T99" s="78">
        <f t="shared" si="6"/>
        <v>0.91385499999999986</v>
      </c>
      <c r="U99" s="78">
        <f t="shared" si="6"/>
        <v>8.8838874999999984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-2.3384999999999998</v>
      </c>
      <c r="AA99" s="117">
        <f t="shared" si="6"/>
        <v>8.6559999999999998E-2</v>
      </c>
      <c r="AB99" s="117">
        <f t="shared" si="6"/>
        <v>0</v>
      </c>
      <c r="AC99">
        <f t="shared" si="6"/>
        <v>0.26472064172320997</v>
      </c>
      <c r="AD99">
        <f t="shared" si="6"/>
        <v>24.178751778764084</v>
      </c>
      <c r="AE99">
        <f t="shared" si="6"/>
        <v>-1.9363604999999999</v>
      </c>
      <c r="AG99">
        <f t="shared" si="6"/>
        <v>22.242391278764092</v>
      </c>
      <c r="AI99">
        <f t="shared" si="6"/>
        <v>0</v>
      </c>
      <c r="AJ99">
        <f t="shared" si="6"/>
        <v>0</v>
      </c>
      <c r="AK99">
        <f t="shared" si="6"/>
        <v>4.3342499999999992E-2</v>
      </c>
      <c r="AL99">
        <f t="shared" si="6"/>
        <v>-0.46825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44991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1.78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92.37610273670208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1.1884722545268849</v>
      </c>
      <c r="AD3">
        <f>SUM(B3:AB3,AI3:AR3)-AC3</f>
        <v>93.687630482175194</v>
      </c>
      <c r="AE3">
        <f>'IDT-1'!E3</f>
        <v>0</v>
      </c>
      <c r="AF3" s="26"/>
      <c r="AG3">
        <f>SUM(AD3:AF3)+AT3</f>
        <v>93.687630482175194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1.78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92.36641572416849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1.1883870088165893</v>
      </c>
      <c r="AD4">
        <f t="shared" ref="AD4:AD67" si="1">SUM(B4:AB4,AI4:AR4)-AC4</f>
        <v>93.6780287153519</v>
      </c>
      <c r="AE4">
        <f>'IDT-1'!E4</f>
        <v>0</v>
      </c>
      <c r="AF4" s="26"/>
      <c r="AG4">
        <f t="shared" ref="AG4:AG67" si="2">SUM(AD4:AF4)+AT4</f>
        <v>93.6780287153519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1.8787657784011222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92.426584894074693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1.2341762739726703</v>
      </c>
      <c r="AD5">
        <f t="shared" si="1"/>
        <v>88.791174398503145</v>
      </c>
      <c r="AE5">
        <f>'IDT-1'!E5</f>
        <v>0</v>
      </c>
      <c r="AF5" s="26"/>
      <c r="AG5">
        <f t="shared" si="2"/>
        <v>88.791174398503145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1.8787657784011222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92.427296894074701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1.2341825395726702</v>
      </c>
      <c r="AD6">
        <f t="shared" si="1"/>
        <v>88.791880132903145</v>
      </c>
      <c r="AE6">
        <f>'IDT-1'!E6</f>
        <v>0</v>
      </c>
      <c r="AF6" s="26"/>
      <c r="AG6">
        <f t="shared" si="2"/>
        <v>88.791880132903145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1.8787657784011222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92.10915700862239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1.2757735461916666</v>
      </c>
      <c r="AD7">
        <f t="shared" si="1"/>
        <v>83.432149240831833</v>
      </c>
      <c r="AE7">
        <f>'IDT-1'!E7</f>
        <v>0</v>
      </c>
      <c r="AF7" s="26"/>
      <c r="AG7">
        <f t="shared" si="2"/>
        <v>83.432149240831833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1.8787657784011222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92.352607153362882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1.277915907465383</v>
      </c>
      <c r="AD8">
        <f t="shared" si="1"/>
        <v>83.673457024298614</v>
      </c>
      <c r="AE8">
        <f>'IDT-1'!E8</f>
        <v>0</v>
      </c>
      <c r="AF8" s="26"/>
      <c r="AG8">
        <f t="shared" si="2"/>
        <v>83.673457024298614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1.8787657784011222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92.416176153362883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1.2784753146653829</v>
      </c>
      <c r="AD9">
        <f t="shared" si="1"/>
        <v>83.736466617098614</v>
      </c>
      <c r="AE9">
        <f>'IDT-1'!E9</f>
        <v>0</v>
      </c>
      <c r="AF9" s="26"/>
      <c r="AG9">
        <f t="shared" si="2"/>
        <v>83.736466617098614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1.8787657784011222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92.416176153362883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1.2784753146653829</v>
      </c>
      <c r="AD10">
        <f t="shared" si="1"/>
        <v>83.736466617098614</v>
      </c>
      <c r="AE10">
        <f>'IDT-1'!E10</f>
        <v>0</v>
      </c>
      <c r="AF10" s="26"/>
      <c r="AG10">
        <f t="shared" si="2"/>
        <v>83.736466617098614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1.8787657784011222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92.396185561987522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1.2782993974612795</v>
      </c>
      <c r="AD11">
        <f t="shared" si="1"/>
        <v>83.716651942927356</v>
      </c>
      <c r="AE11">
        <f>'IDT-1'!E11</f>
        <v>0</v>
      </c>
      <c r="AF11" s="26"/>
      <c r="AG11">
        <f t="shared" si="2"/>
        <v>83.716651942927356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1.8787657784011222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92.396185561987522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1.2782993974612795</v>
      </c>
      <c r="AD12">
        <f t="shared" si="1"/>
        <v>83.716651942927356</v>
      </c>
      <c r="AE12">
        <f>'IDT-1'!E12</f>
        <v>0</v>
      </c>
      <c r="AF12" s="26"/>
      <c r="AG12">
        <f t="shared" si="2"/>
        <v>83.716651942927356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1.8787657784011222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92.416259561987516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1.2784760486612794</v>
      </c>
      <c r="AD13">
        <f t="shared" si="1"/>
        <v>83.736549291727357</v>
      </c>
      <c r="AE13">
        <f>'IDT-1'!E13</f>
        <v>0</v>
      </c>
      <c r="AF13" s="26"/>
      <c r="AG13">
        <f t="shared" si="2"/>
        <v>83.736549291727357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1.8787657784011222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92.43695043125399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1.2786581283108247</v>
      </c>
      <c r="AD14">
        <f t="shared" si="1"/>
        <v>83.757058081344283</v>
      </c>
      <c r="AE14">
        <f>'IDT-1'!E14</f>
        <v>0</v>
      </c>
      <c r="AF14" s="26"/>
      <c r="AG14">
        <f t="shared" si="2"/>
        <v>83.757058081344283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1.8787657784011222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18.690000000000001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92.416959839878615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1.2845542111067214</v>
      </c>
      <c r="AD15">
        <f t="shared" si="1"/>
        <v>84.421171407173006</v>
      </c>
      <c r="AE15">
        <f>'IDT-1'!E15</f>
        <v>0</v>
      </c>
      <c r="AF15" s="26"/>
      <c r="AG15">
        <f t="shared" si="2"/>
        <v>84.421171407173006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1.8787657784011222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18.690000000000001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92.416959839878615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1.2845542111067214</v>
      </c>
      <c r="AD16">
        <f t="shared" si="1"/>
        <v>84.421171407173006</v>
      </c>
      <c r="AE16">
        <f>'IDT-1'!E16</f>
        <v>0</v>
      </c>
      <c r="AF16" s="26"/>
      <c r="AG16">
        <f t="shared" si="2"/>
        <v>84.421171407173006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1.8787657784011222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18.690000000000001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92.386974058322494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1.2842903362290272</v>
      </c>
      <c r="AD17">
        <f t="shared" si="1"/>
        <v>84.391449500494588</v>
      </c>
      <c r="AE17">
        <f>'IDT-1'!E17</f>
        <v>0</v>
      </c>
      <c r="AF17" s="26"/>
      <c r="AG17">
        <f t="shared" si="2"/>
        <v>84.391449500494588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1.9800560224089634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18.690000000000001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92.495490318722489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1.2861366334678164</v>
      </c>
      <c r="AD18">
        <f t="shared" si="1"/>
        <v>84.599409707663639</v>
      </c>
      <c r="AE18">
        <f>'IDT-1'!E18</f>
        <v>0</v>
      </c>
      <c r="AF18" s="26"/>
      <c r="AG18">
        <f t="shared" si="2"/>
        <v>84.599409707663639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1.9800560224089634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92.524607317722484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1.2803208630590164</v>
      </c>
      <c r="AD19">
        <f t="shared" si="1"/>
        <v>83.944342477072425</v>
      </c>
      <c r="AE19">
        <f>'IDT-1'!E19</f>
        <v>0</v>
      </c>
      <c r="AF19" s="26"/>
      <c r="AG19">
        <f t="shared" si="2"/>
        <v>83.944342477072425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1.9800560224089634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92.545310678247745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1.2805030526316385</v>
      </c>
      <c r="AD20">
        <f t="shared" si="1"/>
        <v>83.964863648025059</v>
      </c>
      <c r="AE20">
        <f>'IDT-1'!E20</f>
        <v>0</v>
      </c>
      <c r="AF20" s="26"/>
      <c r="AG20">
        <f t="shared" si="2"/>
        <v>83.964863648025059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1.9800560224089634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92.666487159947749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1.2815694056705986</v>
      </c>
      <c r="AD21">
        <f t="shared" si="1"/>
        <v>84.084973776686113</v>
      </c>
      <c r="AE21">
        <f>'IDT-1'!E21</f>
        <v>0</v>
      </c>
      <c r="AF21" s="26"/>
      <c r="AG21">
        <f t="shared" si="2"/>
        <v>84.084973776686113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1.9800560224089634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93.182773226422995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1.2861127230555809</v>
      </c>
      <c r="AD22">
        <f t="shared" si="1"/>
        <v>84.596716525776372</v>
      </c>
      <c r="AE22">
        <f>'IDT-1'!E22</f>
        <v>0</v>
      </c>
      <c r="AF22" s="26"/>
      <c r="AG22">
        <f t="shared" si="2"/>
        <v>84.596716525776372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1.8787657784011222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93.321351166219344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1.2864408547785198</v>
      </c>
      <c r="AD23">
        <f t="shared" si="1"/>
        <v>84.633676089841941</v>
      </c>
      <c r="AE23">
        <f>'IDT-1'!E23</f>
        <v>0</v>
      </c>
      <c r="AF23" s="26"/>
      <c r="AG23">
        <f t="shared" si="2"/>
        <v>84.633676089841941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1.8787657784011222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94.197886682119602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1.2941543673184421</v>
      </c>
      <c r="AD24">
        <f t="shared" si="1"/>
        <v>85.502498093202277</v>
      </c>
      <c r="AE24">
        <f>'IDT-1'!E24</f>
        <v>0</v>
      </c>
      <c r="AF24" s="26"/>
      <c r="AG24">
        <f t="shared" si="2"/>
        <v>85.502498093202277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1.8787657784011222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93.334085941854681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1.242162283193134</v>
      </c>
      <c r="AD25">
        <f t="shared" si="1"/>
        <v>89.690689437062659</v>
      </c>
      <c r="AE25">
        <f>'IDT-1'!E25</f>
        <v>0</v>
      </c>
      <c r="AF25" s="26"/>
      <c r="AG25">
        <f t="shared" si="2"/>
        <v>89.690689437062659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1.8787657784011222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94.35375530845468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1.2511353736192141</v>
      </c>
      <c r="AD26">
        <f t="shared" si="1"/>
        <v>90.701385713236576</v>
      </c>
      <c r="AE26">
        <f>'IDT-1'!E26</f>
        <v>0</v>
      </c>
      <c r="AF26" s="26"/>
      <c r="AG26">
        <f t="shared" si="2"/>
        <v>90.701385713236576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1.8787657784011222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95.162947388872183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1.2138656263159118</v>
      </c>
      <c r="AD27">
        <f t="shared" si="1"/>
        <v>96.547847540957406</v>
      </c>
      <c r="AE27">
        <f>'IDT-1'!E27</f>
        <v>0</v>
      </c>
      <c r="AF27" s="26"/>
      <c r="AG27">
        <f t="shared" si="2"/>
        <v>96.547847540957406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1.8787657784011222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98.103345179972166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1.2397411268775913</v>
      </c>
      <c r="AD28">
        <f t="shared" si="1"/>
        <v>99.462369831495693</v>
      </c>
      <c r="AE28">
        <f>'IDT-1'!E28</f>
        <v>0</v>
      </c>
      <c r="AF28" s="26"/>
      <c r="AG28">
        <f t="shared" si="2"/>
        <v>99.462369831495693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1.8787657784011222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18.010000000000009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100.50089931997219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1.2165369656986151</v>
      </c>
      <c r="AD29">
        <f t="shared" si="1"/>
        <v>106.8931281326747</v>
      </c>
      <c r="AE29">
        <f>'IDT-1'!E29</f>
        <v>0</v>
      </c>
      <c r="AF29" s="26"/>
      <c r="AG29">
        <f t="shared" si="2"/>
        <v>106.8931281326747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1.8787657784011222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100.72901131997219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1.2184563512986151</v>
      </c>
      <c r="AD30">
        <f t="shared" si="1"/>
        <v>107.10932074707469</v>
      </c>
      <c r="AE30">
        <f>'IDT-1'!E30</f>
        <v>0</v>
      </c>
      <c r="AF30" s="26"/>
      <c r="AG30">
        <f t="shared" si="2"/>
        <v>107.10932074707469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1.8787657784011222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100.67901131997219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1.0848444384656852</v>
      </c>
      <c r="AD31">
        <f t="shared" si="1"/>
        <v>122.19293265990764</v>
      </c>
      <c r="AE31">
        <f>'IDT-1'!E31</f>
        <v>0</v>
      </c>
      <c r="AF31" s="26"/>
      <c r="AG31">
        <f t="shared" si="2"/>
        <v>122.19293265990764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1.8787657784011222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18.009999999999984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100.67901131997219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1.0849324384656851</v>
      </c>
      <c r="AD32">
        <f t="shared" si="1"/>
        <v>122.20284465990761</v>
      </c>
      <c r="AE32">
        <f>'IDT-1'!E32</f>
        <v>0</v>
      </c>
      <c r="AF32" s="26"/>
      <c r="AG32">
        <f t="shared" si="2"/>
        <v>122.20284465990761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1.8787657784011222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100.27574331997218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1.081295680065685</v>
      </c>
      <c r="AD33">
        <f t="shared" si="1"/>
        <v>121.79321341830762</v>
      </c>
      <c r="AE33">
        <f>'IDT-1'!E33</f>
        <v>0</v>
      </c>
      <c r="AF33" s="26"/>
      <c r="AG33">
        <f t="shared" si="2"/>
        <v>121.79321341830762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1.8787657784011222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99.983617720972177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1.0787249747944851</v>
      </c>
      <c r="AD34">
        <f t="shared" si="1"/>
        <v>121.50365852457881</v>
      </c>
      <c r="AE34">
        <f>'IDT-1'!E34</f>
        <v>0</v>
      </c>
      <c r="AF34" s="26"/>
      <c r="AG34">
        <f t="shared" si="2"/>
        <v>121.50365852457881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1.8787657784011222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99.694342322972176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1.076179351292085</v>
      </c>
      <c r="AD35">
        <f t="shared" si="1"/>
        <v>121.21692875008121</v>
      </c>
      <c r="AE35">
        <f>'IDT-1'!E35</f>
        <v>0</v>
      </c>
      <c r="AF35" s="26"/>
      <c r="AG35">
        <f t="shared" si="2"/>
        <v>121.21692875008121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1.8787657784011222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18.009999999999991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97.57052301967218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1.227065741423045</v>
      </c>
      <c r="AD36">
        <f t="shared" si="1"/>
        <v>138.21222305665023</v>
      </c>
      <c r="AE36">
        <f>'IDT-1'!E36</f>
        <v>0</v>
      </c>
      <c r="AF36" s="26"/>
      <c r="AG36">
        <f t="shared" si="2"/>
        <v>138.21222305665023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19.260000000000002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1.8787657784011222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96.163705735172172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1.2145977493194453</v>
      </c>
      <c r="AD37">
        <f t="shared" si="1"/>
        <v>136.80787376425386</v>
      </c>
      <c r="AE37">
        <f>'IDT-1'!E37</f>
        <v>0</v>
      </c>
      <c r="AF37" s="26"/>
      <c r="AG37">
        <f t="shared" si="2"/>
        <v>136.80787376425386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19.260000000000002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1.8787657784011222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18.009999999999998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94.086893842272175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1.1964098046619251</v>
      </c>
      <c r="AD38">
        <f t="shared" si="1"/>
        <v>134.75924981601136</v>
      </c>
      <c r="AE38">
        <f>'IDT-1'!E38</f>
        <v>0</v>
      </c>
      <c r="AF38" s="26"/>
      <c r="AG38">
        <f t="shared" si="2"/>
        <v>134.75924981601136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19.260000000000002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1.8787657784011222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93.976800534272172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1.322512983551525</v>
      </c>
      <c r="AD39">
        <f t="shared" si="1"/>
        <v>148.96305332912175</v>
      </c>
      <c r="AE39">
        <f>'IDT-1'!E39</f>
        <v>0</v>
      </c>
      <c r="AF39" s="26"/>
      <c r="AG39">
        <f t="shared" si="2"/>
        <v>148.96305332912175</v>
      </c>
      <c r="AI39" s="75">
        <f>PXIL!K39</f>
        <v>0</v>
      </c>
      <c r="AJ39" s="75">
        <f>PXIL!Q39</f>
        <v>0</v>
      </c>
      <c r="AK39" s="75">
        <f>RTM_IEX!K39</f>
        <v>14.45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19.260000000000002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1.8787657784011222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93.219186126872188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1.3158459767664052</v>
      </c>
      <c r="AD40">
        <f t="shared" si="1"/>
        <v>148.21210592850687</v>
      </c>
      <c r="AE40">
        <f>'IDT-1'!E40</f>
        <v>0</v>
      </c>
      <c r="AF40" s="26"/>
      <c r="AG40">
        <f t="shared" si="2"/>
        <v>148.21210592850687</v>
      </c>
      <c r="AI40" s="75">
        <f>PXIL!K40</f>
        <v>0</v>
      </c>
      <c r="AJ40" s="75">
        <f>PXIL!Q40</f>
        <v>0</v>
      </c>
      <c r="AK40" s="75">
        <f>RTM_IEX!K40</f>
        <v>14.45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19.260000000000002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1.8787657784011222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93.121886009472178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1.3149017357332853</v>
      </c>
      <c r="AD41">
        <f t="shared" si="1"/>
        <v>148.10575005214</v>
      </c>
      <c r="AE41">
        <f>'IDT-1'!E41</f>
        <v>0</v>
      </c>
      <c r="AF41" s="26"/>
      <c r="AG41">
        <f t="shared" si="2"/>
        <v>148.10575005214</v>
      </c>
      <c r="AI41" s="75">
        <f>PXIL!K41</f>
        <v>0</v>
      </c>
      <c r="AJ41" s="75">
        <f>PXIL!Q41</f>
        <v>0</v>
      </c>
      <c r="AK41" s="75">
        <f>RTM_IEX!K41</f>
        <v>14.44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19.260000000000002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1.8787657784011222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93.291886009472194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1.3588137357332852</v>
      </c>
      <c r="AD42">
        <f t="shared" si="1"/>
        <v>153.05183805214</v>
      </c>
      <c r="AE42">
        <f>'IDT-1'!E42</f>
        <v>0</v>
      </c>
      <c r="AF42" s="26"/>
      <c r="AG42">
        <f t="shared" si="2"/>
        <v>153.05183805214</v>
      </c>
      <c r="AI42" s="75">
        <f>PXIL!K42</f>
        <v>0</v>
      </c>
      <c r="AJ42" s="75">
        <f>PXIL!Q42</f>
        <v>0</v>
      </c>
      <c r="AK42" s="75">
        <f>RTM_IEX!K42</f>
        <v>14.44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24.08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1.8787657784011222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92.258750826872173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1.3498101461264052</v>
      </c>
      <c r="AD43">
        <f t="shared" si="1"/>
        <v>152.03770645914688</v>
      </c>
      <c r="AE43">
        <f>'IDT-1'!E43</f>
        <v>0</v>
      </c>
      <c r="AF43" s="26"/>
      <c r="AG43">
        <f t="shared" si="2"/>
        <v>152.03770645914688</v>
      </c>
      <c r="AI43" s="75">
        <f>PXIL!K43</f>
        <v>0</v>
      </c>
      <c r="AJ43" s="75">
        <f>PXIL!Q43</f>
        <v>0</v>
      </c>
      <c r="AK43" s="75">
        <f>RTM_IEX!K43</f>
        <v>14.45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24.08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1.8787657784011222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92.378523900872167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1.350864149177605</v>
      </c>
      <c r="AD44">
        <f t="shared" si="1"/>
        <v>152.1564255300957</v>
      </c>
      <c r="AE44">
        <f>'IDT-1'!E44</f>
        <v>0</v>
      </c>
      <c r="AF44" s="26"/>
      <c r="AG44">
        <f t="shared" si="2"/>
        <v>152.1564255300957</v>
      </c>
      <c r="AI44" s="75">
        <f>PXIL!K44</f>
        <v>0</v>
      </c>
      <c r="AJ44" s="75">
        <f>PXIL!Q44</f>
        <v>0</v>
      </c>
      <c r="AK44" s="75">
        <f>RTM_IEX!K44</f>
        <v>14.45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24.08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1.8787657784011222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92.227270319672186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1.3495331176630452</v>
      </c>
      <c r="AD45">
        <f t="shared" si="1"/>
        <v>152.00650298041023</v>
      </c>
      <c r="AE45">
        <f>'IDT-1'!E45</f>
        <v>0</v>
      </c>
      <c r="AF45" s="26"/>
      <c r="AG45">
        <f t="shared" si="2"/>
        <v>152.00650298041023</v>
      </c>
      <c r="AI45" s="75">
        <f>PXIL!K45</f>
        <v>0</v>
      </c>
      <c r="AJ45" s="75">
        <f>PXIL!Q45</f>
        <v>0</v>
      </c>
      <c r="AK45" s="75">
        <f>RTM_IEX!K45</f>
        <v>14.45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1.8787657784011222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92.467270319672181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1.3516451176630453</v>
      </c>
      <c r="AD46">
        <f t="shared" si="1"/>
        <v>152.24439098041023</v>
      </c>
      <c r="AE46">
        <f>'IDT-1'!E46</f>
        <v>0</v>
      </c>
      <c r="AF46" s="26"/>
      <c r="AG46">
        <f t="shared" si="2"/>
        <v>152.24439098041023</v>
      </c>
      <c r="AI46" s="75">
        <f>PXIL!K46</f>
        <v>0</v>
      </c>
      <c r="AJ46" s="75">
        <f>PXIL!Q46</f>
        <v>0</v>
      </c>
      <c r="AK46" s="75">
        <f>RTM_IEX!K46</f>
        <v>14.45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1.78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91.750716319672179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1.3444703036131154</v>
      </c>
      <c r="AD47">
        <f t="shared" si="1"/>
        <v>151.43624601605907</v>
      </c>
      <c r="AE47">
        <f>'IDT-1'!E47</f>
        <v>0</v>
      </c>
      <c r="AF47" s="26"/>
      <c r="AG47">
        <f t="shared" si="2"/>
        <v>151.43624601605907</v>
      </c>
      <c r="AI47" s="75">
        <f>PXIL!K47</f>
        <v>0</v>
      </c>
      <c r="AJ47" s="75">
        <f>PXIL!Q47</f>
        <v>0</v>
      </c>
      <c r="AK47" s="75">
        <f>RTM_IEX!K47</f>
        <v>14.45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1.78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91.697966319672176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1.3440061036131152</v>
      </c>
      <c r="AD48">
        <f t="shared" si="1"/>
        <v>151.38396021605908</v>
      </c>
      <c r="AE48">
        <f>'IDT-1'!E48</f>
        <v>0</v>
      </c>
      <c r="AF48" s="26"/>
      <c r="AG48">
        <f t="shared" si="2"/>
        <v>151.38396021605908</v>
      </c>
      <c r="AI48" s="75">
        <f>PXIL!K48</f>
        <v>0</v>
      </c>
      <c r="AJ48" s="75">
        <f>PXIL!Q48</f>
        <v>0</v>
      </c>
      <c r="AK48" s="75">
        <f>RTM_IEX!K48</f>
        <v>14.45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1.78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91.837966319672176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1.3452381036131154</v>
      </c>
      <c r="AD49">
        <f t="shared" si="1"/>
        <v>151.52272821605905</v>
      </c>
      <c r="AE49">
        <f>'IDT-1'!E49</f>
        <v>0</v>
      </c>
      <c r="AF49" s="26"/>
      <c r="AG49">
        <f t="shared" si="2"/>
        <v>151.52272821605905</v>
      </c>
      <c r="AI49" s="75">
        <f>PXIL!K49</f>
        <v>0</v>
      </c>
      <c r="AJ49" s="75">
        <f>PXIL!Q49</f>
        <v>0</v>
      </c>
      <c r="AK49" s="75">
        <f>RTM_IEX!K49</f>
        <v>14.45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24.08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1.78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92.127966319672183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1.3477901036131152</v>
      </c>
      <c r="AD50">
        <f t="shared" si="1"/>
        <v>151.81017621605909</v>
      </c>
      <c r="AE50">
        <f>'IDT-1'!E50</f>
        <v>0</v>
      </c>
      <c r="AF50" s="26"/>
      <c r="AG50">
        <f t="shared" si="2"/>
        <v>151.81017621605909</v>
      </c>
      <c r="AI50" s="75">
        <f>PXIL!K50</f>
        <v>0</v>
      </c>
      <c r="AJ50" s="75">
        <f>PXIL!Q50</f>
        <v>0</v>
      </c>
      <c r="AK50" s="75">
        <f>RTM_IEX!K50</f>
        <v>14.45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1.78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92.068037998617257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1.347174734387832</v>
      </c>
      <c r="AD51">
        <f t="shared" si="1"/>
        <v>151.74086326422943</v>
      </c>
      <c r="AE51">
        <f>'IDT-1'!E51</f>
        <v>0</v>
      </c>
      <c r="AF51" s="26"/>
      <c r="AG51">
        <f t="shared" si="2"/>
        <v>151.74086326422943</v>
      </c>
      <c r="AI51" s="75">
        <f>PXIL!K51</f>
        <v>0</v>
      </c>
      <c r="AJ51" s="75">
        <f>PXIL!Q51</f>
        <v>0</v>
      </c>
      <c r="AK51" s="75">
        <f>RTM_IEX!K51</f>
        <v>14.44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24.08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1.78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92.037965768786762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1.3469980987653236</v>
      </c>
      <c r="AD52">
        <f t="shared" si="1"/>
        <v>151.72096767002142</v>
      </c>
      <c r="AE52">
        <f>'IDT-1'!E52</f>
        <v>0</v>
      </c>
      <c r="AF52" s="26"/>
      <c r="AG52">
        <f t="shared" si="2"/>
        <v>151.72096767002142</v>
      </c>
      <c r="AI52" s="75">
        <f>PXIL!K52</f>
        <v>0</v>
      </c>
      <c r="AJ52" s="75">
        <f>PXIL!Q52</f>
        <v>0</v>
      </c>
      <c r="AK52" s="75">
        <f>RTM_IEX!K52</f>
        <v>14.45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24.08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1.78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92.039219349986766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1.3470091302798837</v>
      </c>
      <c r="AD53">
        <f t="shared" si="1"/>
        <v>151.72221021970691</v>
      </c>
      <c r="AE53">
        <f>'IDT-1'!E53</f>
        <v>0</v>
      </c>
      <c r="AF53" s="26"/>
      <c r="AG53">
        <f t="shared" si="2"/>
        <v>151.72221021970691</v>
      </c>
      <c r="AI53" s="75">
        <f>PXIL!K53</f>
        <v>0</v>
      </c>
      <c r="AJ53" s="75">
        <f>PXIL!Q53</f>
        <v>0</v>
      </c>
      <c r="AK53" s="75">
        <f>RTM_IEX!K53</f>
        <v>14.45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1.78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91.449191478390716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1.2994008850098384</v>
      </c>
      <c r="AD54">
        <f t="shared" si="1"/>
        <v>146.35979059338086</v>
      </c>
      <c r="AE54">
        <f>'IDT-1'!E54</f>
        <v>0</v>
      </c>
      <c r="AF54" s="26"/>
      <c r="AG54">
        <f t="shared" si="2"/>
        <v>146.35979059338086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24.08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1.78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90.769191478390709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1.2931528850098384</v>
      </c>
      <c r="AD55">
        <f t="shared" si="1"/>
        <v>145.65603859338086</v>
      </c>
      <c r="AE55">
        <f>'IDT-1'!E55</f>
        <v>0</v>
      </c>
      <c r="AF55" s="26"/>
      <c r="AG55">
        <f t="shared" si="2"/>
        <v>145.65603859338086</v>
      </c>
      <c r="AI55" s="75">
        <f>PXIL!K55</f>
        <v>0</v>
      </c>
      <c r="AJ55" s="75">
        <f>PXIL!Q55</f>
        <v>0</v>
      </c>
      <c r="AK55" s="75">
        <f>RTM_IEX!K55</f>
        <v>9.6300000000000008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24.08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90.78919147839072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1.2933288850098386</v>
      </c>
      <c r="AD56">
        <f t="shared" si="1"/>
        <v>145.67586259338088</v>
      </c>
      <c r="AE56">
        <f>'IDT-1'!E56</f>
        <v>0</v>
      </c>
      <c r="AF56" s="26"/>
      <c r="AG56">
        <f t="shared" si="2"/>
        <v>145.67586259338088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24.08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90.769191478390709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1.2931528850098384</v>
      </c>
      <c r="AD57">
        <f t="shared" si="1"/>
        <v>145.65603859338086</v>
      </c>
      <c r="AE57">
        <f>'IDT-1'!E57</f>
        <v>0</v>
      </c>
      <c r="AF57" s="26"/>
      <c r="AG57">
        <f t="shared" si="2"/>
        <v>145.65603859338086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90.769191478390709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1.2931528850098384</v>
      </c>
      <c r="AD58">
        <f t="shared" si="1"/>
        <v>145.65603859338086</v>
      </c>
      <c r="AE58">
        <f>'IDT-1'!E58</f>
        <v>0</v>
      </c>
      <c r="AF58" s="26"/>
      <c r="AG58">
        <f t="shared" si="2"/>
        <v>145.65603859338086</v>
      </c>
      <c r="AI58" s="75">
        <f>PXIL!K58</f>
        <v>0</v>
      </c>
      <c r="AJ58" s="75">
        <f>PXIL!Q58</f>
        <v>0</v>
      </c>
      <c r="AK58" s="75">
        <f>RTM_IEX!K58</f>
        <v>9.6300000000000008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90.769208374826292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1.3782490336984714</v>
      </c>
      <c r="AD59">
        <f t="shared" si="1"/>
        <v>155.24095934112785</v>
      </c>
      <c r="AE59">
        <f>'IDT-1'!E59</f>
        <v>0</v>
      </c>
      <c r="AF59" s="26"/>
      <c r="AG59">
        <f t="shared" si="2"/>
        <v>155.24095934112785</v>
      </c>
      <c r="AI59" s="75">
        <f>PXIL!K59</f>
        <v>0</v>
      </c>
      <c r="AJ59" s="75">
        <f>PXIL!Q59</f>
        <v>0</v>
      </c>
      <c r="AK59" s="75">
        <f>RTM_IEX!K59</f>
        <v>19.27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90.769208374826292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1.3781610336984715</v>
      </c>
      <c r="AD60">
        <f t="shared" si="1"/>
        <v>155.23104734112781</v>
      </c>
      <c r="AE60">
        <f>'IDT-1'!E60</f>
        <v>0</v>
      </c>
      <c r="AF60" s="26"/>
      <c r="AG60">
        <f t="shared" si="2"/>
        <v>155.23104734112781</v>
      </c>
      <c r="AI60" s="75">
        <f>PXIL!K60</f>
        <v>0</v>
      </c>
      <c r="AJ60" s="75">
        <f>PXIL!Q60</f>
        <v>0</v>
      </c>
      <c r="AK60" s="75">
        <f>RTM_IEX!K60</f>
        <v>19.260000000000002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90.748422374826305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1.3780661168984716</v>
      </c>
      <c r="AD61">
        <f t="shared" si="1"/>
        <v>155.22035625792785</v>
      </c>
      <c r="AE61">
        <f>'IDT-1'!E61</f>
        <v>0</v>
      </c>
      <c r="AF61" s="26"/>
      <c r="AG61">
        <f t="shared" si="2"/>
        <v>155.22035625792785</v>
      </c>
      <c r="AI61" s="75">
        <f>PXIL!K61</f>
        <v>0</v>
      </c>
      <c r="AJ61" s="75">
        <f>PXIL!Q61</f>
        <v>0</v>
      </c>
      <c r="AK61" s="75">
        <f>RTM_IEX!K61</f>
        <v>19.27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90.778430514037893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1.3783301885235335</v>
      </c>
      <c r="AD62">
        <f t="shared" si="1"/>
        <v>155.25010032551438</v>
      </c>
      <c r="AE62">
        <f>'IDT-1'!E62</f>
        <v>0</v>
      </c>
      <c r="AF62" s="26"/>
      <c r="AG62">
        <f t="shared" si="2"/>
        <v>155.25010032551438</v>
      </c>
      <c r="AI62" s="75">
        <f>PXIL!K62</f>
        <v>0</v>
      </c>
      <c r="AJ62" s="75">
        <f>PXIL!Q62</f>
        <v>0</v>
      </c>
      <c r="AK62" s="75">
        <f>RTM_IEX!K62</f>
        <v>19.27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90.748484370712134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1.377978662462267</v>
      </c>
      <c r="AD63">
        <f t="shared" si="1"/>
        <v>155.21050570824988</v>
      </c>
      <c r="AE63">
        <f>'IDT-1'!E63</f>
        <v>0</v>
      </c>
      <c r="AF63" s="26"/>
      <c r="AG63">
        <f t="shared" si="2"/>
        <v>155.21050570824988</v>
      </c>
      <c r="AI63" s="75">
        <f>PXIL!K63</f>
        <v>0</v>
      </c>
      <c r="AJ63" s="75">
        <f>PXIL!Q63</f>
        <v>0</v>
      </c>
      <c r="AK63" s="75">
        <f>RTM_IEX!K63</f>
        <v>19.260000000000002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24.08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90.778433900872159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1.3780662183276751</v>
      </c>
      <c r="AD64">
        <f t="shared" si="1"/>
        <v>155.22036768254449</v>
      </c>
      <c r="AE64">
        <f>'IDT-1'!E64</f>
        <v>0</v>
      </c>
      <c r="AF64" s="26"/>
      <c r="AG64">
        <f t="shared" si="2"/>
        <v>155.22036768254449</v>
      </c>
      <c r="AI64" s="75">
        <f>PXIL!K64</f>
        <v>0</v>
      </c>
      <c r="AJ64" s="75">
        <f>PXIL!Q64</f>
        <v>0</v>
      </c>
      <c r="AK64" s="75">
        <f>RTM_IEX!K64</f>
        <v>19.260000000000002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24.08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1.76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90.778433900872159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1.3781542183276752</v>
      </c>
      <c r="AD65">
        <f t="shared" si="1"/>
        <v>155.23027968254451</v>
      </c>
      <c r="AE65">
        <f>'IDT-1'!E65</f>
        <v>0</v>
      </c>
      <c r="AF65" s="26"/>
      <c r="AG65">
        <f t="shared" si="2"/>
        <v>155.23027968254451</v>
      </c>
      <c r="AI65" s="75">
        <f>PXIL!K65</f>
        <v>0</v>
      </c>
      <c r="AJ65" s="75">
        <f>PXIL!Q65</f>
        <v>0</v>
      </c>
      <c r="AK65" s="75">
        <f>RTM_IEX!K65</f>
        <v>19.27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24.08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1.78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90.897198916172158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1.3792873504623151</v>
      </c>
      <c r="AD66">
        <f t="shared" si="1"/>
        <v>155.35791156570983</v>
      </c>
      <c r="AE66">
        <f>'IDT-1'!E66</f>
        <v>0</v>
      </c>
      <c r="AF66" s="26"/>
      <c r="AG66">
        <f t="shared" si="2"/>
        <v>155.35791156570983</v>
      </c>
      <c r="AI66" s="75">
        <f>PXIL!K66</f>
        <v>0</v>
      </c>
      <c r="AJ66" s="75">
        <f>PXIL!Q66</f>
        <v>0</v>
      </c>
      <c r="AK66" s="75">
        <f>RTM_IEX!K66</f>
        <v>19.260000000000002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24.08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1.78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90.797801760072176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1.3784126554886353</v>
      </c>
      <c r="AD67">
        <f t="shared" si="1"/>
        <v>155.25938910458356</v>
      </c>
      <c r="AE67">
        <f>'IDT-1'!E67</f>
        <v>0</v>
      </c>
      <c r="AF67" s="26"/>
      <c r="AG67">
        <f t="shared" si="2"/>
        <v>155.25938910458356</v>
      </c>
      <c r="AI67" s="75">
        <f>PXIL!K67</f>
        <v>0</v>
      </c>
      <c r="AJ67" s="75">
        <f>PXIL!Q67</f>
        <v>0</v>
      </c>
      <c r="AK67" s="75">
        <f>RTM_IEX!K67</f>
        <v>19.260000000000002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24.08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1.78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90.877680405772182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1.3791155875707952</v>
      </c>
      <c r="AD68">
        <f t="shared" ref="AD68:AD98" si="4">SUM(B68:AB68,AI68:AR68)-AC68</f>
        <v>155.33856481820138</v>
      </c>
      <c r="AE68">
        <f>'IDT-1'!E68</f>
        <v>0</v>
      </c>
      <c r="AF68" s="26"/>
      <c r="AG68">
        <f t="shared" ref="AG68:AG98" si="5">SUM(AD68:AF68)+AT68</f>
        <v>155.33856481820138</v>
      </c>
      <c r="AI68" s="75">
        <f>PXIL!K68</f>
        <v>0</v>
      </c>
      <c r="AJ68" s="75">
        <f>PXIL!Q68</f>
        <v>0</v>
      </c>
      <c r="AK68" s="75">
        <f>RTM_IEX!K68</f>
        <v>19.260000000000002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24.08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1.1668888888888889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91.389155074672161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1.3358931868793373</v>
      </c>
      <c r="AD69">
        <f t="shared" si="4"/>
        <v>150.47015077668172</v>
      </c>
      <c r="AE69">
        <f>'IDT-1'!E69</f>
        <v>0</v>
      </c>
      <c r="AF69" s="26"/>
      <c r="AG69">
        <f t="shared" si="5"/>
        <v>150.47015077668172</v>
      </c>
      <c r="AI69" s="75">
        <f>PXIL!K69</f>
        <v>0</v>
      </c>
      <c r="AJ69" s="75">
        <f>PXIL!Q69</f>
        <v>0</v>
      </c>
      <c r="AK69" s="75">
        <f>RTM_IEX!K69</f>
        <v>14.45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24.08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1.1668888888888889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91.582514135172161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1.3375947466117375</v>
      </c>
      <c r="AD70">
        <f t="shared" si="4"/>
        <v>150.66180827744932</v>
      </c>
      <c r="AE70">
        <f>'IDT-1'!E70</f>
        <v>0</v>
      </c>
      <c r="AF70" s="26"/>
      <c r="AG70">
        <f t="shared" si="5"/>
        <v>150.66180827744932</v>
      </c>
      <c r="AI70" s="75">
        <f>PXIL!K70</f>
        <v>0</v>
      </c>
      <c r="AJ70" s="75">
        <f>PXIL!Q70</f>
        <v>0</v>
      </c>
      <c r="AK70" s="75">
        <f>RTM_IEX!K70</f>
        <v>14.45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24.08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1.0479311302415997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91.905469244315682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1.2969739232961042</v>
      </c>
      <c r="AD71">
        <f t="shared" si="4"/>
        <v>146.08642645126116</v>
      </c>
      <c r="AE71">
        <f>'IDT-1'!E71</f>
        <v>0</v>
      </c>
      <c r="AF71" s="26"/>
      <c r="AG71">
        <f t="shared" si="5"/>
        <v>146.08642645126116</v>
      </c>
      <c r="AI71" s="75">
        <f>PXIL!K71</f>
        <v>0</v>
      </c>
      <c r="AJ71" s="75">
        <f>PXIL!Q71</f>
        <v>0</v>
      </c>
      <c r="AK71" s="75">
        <f>RTM_IEX!K71</f>
        <v>19.260000000000002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1.0479311302415997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92.535368835915676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1.3025170397021841</v>
      </c>
      <c r="AD72">
        <f t="shared" si="4"/>
        <v>146.71078292645507</v>
      </c>
      <c r="AE72">
        <f>'IDT-1'!E72</f>
        <v>0</v>
      </c>
      <c r="AF72" s="26"/>
      <c r="AG72">
        <f t="shared" si="5"/>
        <v>146.71078292645507</v>
      </c>
      <c r="AI72" s="75">
        <f>PXIL!K72</f>
        <v>0</v>
      </c>
      <c r="AJ72" s="75">
        <f>PXIL!Q72</f>
        <v>0</v>
      </c>
      <c r="AK72" s="75">
        <f>RTM_IEX!K72</f>
        <v>19.260000000000002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1.0479311302415997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93.47149606891567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1.2684269593525839</v>
      </c>
      <c r="AD73">
        <f t="shared" si="4"/>
        <v>142.87100023980469</v>
      </c>
      <c r="AE73">
        <f>'IDT-1'!E73</f>
        <v>0</v>
      </c>
      <c r="AF73" s="26"/>
      <c r="AG73">
        <f t="shared" si="5"/>
        <v>142.87100023980469</v>
      </c>
      <c r="AI73" s="75">
        <f>PXIL!K73</f>
        <v>0</v>
      </c>
      <c r="AJ73" s="75">
        <f>PXIL!Q73</f>
        <v>0</v>
      </c>
      <c r="AK73" s="75">
        <f>RTM_IEX!K73</f>
        <v>14.45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1.0479311302415997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94.460482552515671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1.2347140404082642</v>
      </c>
      <c r="AD74">
        <f t="shared" si="4"/>
        <v>139.073699642349</v>
      </c>
      <c r="AE74">
        <f>'IDT-1'!E74</f>
        <v>0</v>
      </c>
      <c r="AF74" s="26"/>
      <c r="AG74">
        <f t="shared" si="5"/>
        <v>139.073699642349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1.0479311302415997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96.193787851715683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4.53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1.2492631270412242</v>
      </c>
      <c r="AD75">
        <f t="shared" si="4"/>
        <v>140.71245585491607</v>
      </c>
      <c r="AE75">
        <f>'IDT-1'!E75</f>
        <v>0</v>
      </c>
      <c r="AF75" s="26"/>
      <c r="AG75">
        <f t="shared" si="5"/>
        <v>140.71245585491607</v>
      </c>
      <c r="AI75" s="75">
        <f>PXIL!K75</f>
        <v>0</v>
      </c>
      <c r="AJ75" s="75">
        <f>PXIL!Q75</f>
        <v>0</v>
      </c>
      <c r="AK75" s="75">
        <f>RTM_IEX!K75</f>
        <v>9.6300000000000008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9.84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1.0479311302415997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98.726215039715669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5.39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1.2715484862956241</v>
      </c>
      <c r="AD76">
        <f t="shared" si="4"/>
        <v>143.22259768366166</v>
      </c>
      <c r="AE76">
        <f>'IDT-1'!E76</f>
        <v>0</v>
      </c>
      <c r="AF76" s="26"/>
      <c r="AG76">
        <f t="shared" si="5"/>
        <v>143.22259768366166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8.98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1.0479311302415997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99.462281959215659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1.1939858751872239</v>
      </c>
      <c r="AD77">
        <f t="shared" si="4"/>
        <v>134.48622721427003</v>
      </c>
      <c r="AE77">
        <f>'IDT-1'!E77</f>
        <v>0</v>
      </c>
      <c r="AF77" s="26"/>
      <c r="AG77">
        <f t="shared" si="5"/>
        <v>134.48622721427003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1.0479311302415997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99.462281959215659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1.1939858751872239</v>
      </c>
      <c r="AD78">
        <f t="shared" si="4"/>
        <v>134.48622721427003</v>
      </c>
      <c r="AE78">
        <f>'IDT-1'!E78</f>
        <v>0</v>
      </c>
      <c r="AF78" s="26"/>
      <c r="AG78">
        <f t="shared" si="5"/>
        <v>134.48622721427003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14.45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1.1672717705866877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99.298319813415702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1.1935932059392211</v>
      </c>
      <c r="AD79">
        <f t="shared" si="4"/>
        <v>134.44199837806318</v>
      </c>
      <c r="AE79">
        <f>'IDT-1'!E79</f>
        <v>0</v>
      </c>
      <c r="AF79" s="26"/>
      <c r="AG79">
        <f t="shared" si="5"/>
        <v>134.44199837806318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1.1672717705866877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98.902829097415676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1.1901128876384208</v>
      </c>
      <c r="AD80">
        <f t="shared" si="4"/>
        <v>134.04998798036394</v>
      </c>
      <c r="AE80">
        <f>'IDT-1'!E80</f>
        <v>0</v>
      </c>
      <c r="AF80" s="26"/>
      <c r="AG80">
        <f t="shared" si="5"/>
        <v>134.04998798036394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14.45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1.1672717705866877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96.095911242515669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1.1654120105153007</v>
      </c>
      <c r="AD81">
        <f t="shared" si="4"/>
        <v>131.26777100258707</v>
      </c>
      <c r="AE81">
        <f>'IDT-1'!E81</f>
        <v>0</v>
      </c>
      <c r="AF81" s="26"/>
      <c r="AG81">
        <f t="shared" si="5"/>
        <v>131.26777100258707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1.1672717705866877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94.388865784915666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1.1079740104884208</v>
      </c>
      <c r="AD82">
        <f t="shared" si="4"/>
        <v>124.79816354501394</v>
      </c>
      <c r="AE82">
        <f>'IDT-1'!E82</f>
        <v>0</v>
      </c>
      <c r="AF82" s="26"/>
      <c r="AG82">
        <f t="shared" si="5"/>
        <v>124.79816354501394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9.6300000000000008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1.1672717705866877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92.979871117315682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1.010830857413541</v>
      </c>
      <c r="AD83">
        <f t="shared" si="4"/>
        <v>113.85631203048884</v>
      </c>
      <c r="AE83">
        <f>'IDT-1'!E83</f>
        <v>0</v>
      </c>
      <c r="AF83" s="26"/>
      <c r="AG83">
        <f t="shared" si="5"/>
        <v>113.85631203048884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1.1672717705866877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92.635036804215673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1.007796315458261</v>
      </c>
      <c r="AD84">
        <f t="shared" si="4"/>
        <v>113.5145122593441</v>
      </c>
      <c r="AE84">
        <f>'IDT-1'!E84</f>
        <v>0</v>
      </c>
      <c r="AF84" s="26"/>
      <c r="AG84">
        <f t="shared" si="5"/>
        <v>113.5145122593441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1.1672717705866877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91.550506655015681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0.99825245014530095</v>
      </c>
      <c r="AD85">
        <f t="shared" si="4"/>
        <v>112.43952597545707</v>
      </c>
      <c r="AE85">
        <f>'IDT-1'!E85</f>
        <v>0</v>
      </c>
      <c r="AF85" s="26"/>
      <c r="AG85">
        <f t="shared" si="5"/>
        <v>112.43952597545707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1.1672717705866877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91.000485709115679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0.99341226582138098</v>
      </c>
      <c r="AD86">
        <f t="shared" si="4"/>
        <v>111.894345213881</v>
      </c>
      <c r="AE86">
        <f>'IDT-1'!E86</f>
        <v>0</v>
      </c>
      <c r="AF86" s="26"/>
      <c r="AG86">
        <f t="shared" si="5"/>
        <v>111.894345213881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1.1672717705866877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90.960485709115687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0.99306026582138096</v>
      </c>
      <c r="AD87">
        <f t="shared" si="4"/>
        <v>111.854697213881</v>
      </c>
      <c r="AE87">
        <f>'IDT-1'!E87</f>
        <v>0</v>
      </c>
      <c r="AF87" s="26"/>
      <c r="AG87">
        <f t="shared" si="5"/>
        <v>111.854697213881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1.1672717705866877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90.960485709115687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0.99306026582138096</v>
      </c>
      <c r="AD88">
        <f t="shared" si="4"/>
        <v>111.854697213881</v>
      </c>
      <c r="AE88">
        <f>'IDT-1'!E88</f>
        <v>0</v>
      </c>
      <c r="AF88" s="26"/>
      <c r="AG88">
        <f t="shared" si="5"/>
        <v>111.854697213881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1.1672717705866877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90.784569280515683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0.99151220124970096</v>
      </c>
      <c r="AD89">
        <f t="shared" si="4"/>
        <v>111.68032884985267</v>
      </c>
      <c r="AE89">
        <f>'IDT-1'!E89</f>
        <v>0</v>
      </c>
      <c r="AF89" s="26"/>
      <c r="AG89">
        <f t="shared" si="5"/>
        <v>111.68032884985267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1.1672717705866877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90.872206962515691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0.99228341285130106</v>
      </c>
      <c r="AD90">
        <f t="shared" si="4"/>
        <v>111.76719532025108</v>
      </c>
      <c r="AE90">
        <f>'IDT-1'!E90</f>
        <v>0</v>
      </c>
      <c r="AF90" s="26"/>
      <c r="AG90">
        <f t="shared" si="5"/>
        <v>111.76719532025108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1.1672717705866877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90.87662190246995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0.9923222643228985</v>
      </c>
      <c r="AD91">
        <f t="shared" si="4"/>
        <v>111.77157140873375</v>
      </c>
      <c r="AE91">
        <f>'IDT-1'!E91</f>
        <v>0</v>
      </c>
      <c r="AF91" s="26"/>
      <c r="AG91">
        <f t="shared" si="5"/>
        <v>111.77157140873375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1.1672717705866877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90.459618974415676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0.98865263855602092</v>
      </c>
      <c r="AD92">
        <f t="shared" si="4"/>
        <v>111.35823810644635</v>
      </c>
      <c r="AE92">
        <f>'IDT-1'!E92</f>
        <v>0</v>
      </c>
      <c r="AF92" s="26"/>
      <c r="AG92">
        <f t="shared" si="5"/>
        <v>111.35823810644635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1.1672717705866877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90.459618974415676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0.98865263855602092</v>
      </c>
      <c r="AD93">
        <f t="shared" si="4"/>
        <v>111.35823810644635</v>
      </c>
      <c r="AE93">
        <f>'IDT-1'!E93</f>
        <v>0</v>
      </c>
      <c r="AF93" s="26"/>
      <c r="AG93">
        <f t="shared" si="5"/>
        <v>111.35823810644635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1.1672717705866877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90.41961897441567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0.98830063855602091</v>
      </c>
      <c r="AD94">
        <f t="shared" si="4"/>
        <v>111.31859010644634</v>
      </c>
      <c r="AE94">
        <f>'IDT-1'!E94</f>
        <v>0</v>
      </c>
      <c r="AF94" s="26"/>
      <c r="AG94">
        <f t="shared" si="5"/>
        <v>111.31859010644634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1.1672717705866877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90.41961897441567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1.1214725513889507</v>
      </c>
      <c r="AD95">
        <f t="shared" si="4"/>
        <v>96.185418193613415</v>
      </c>
      <c r="AE95">
        <f>'IDT-1'!E95</f>
        <v>0</v>
      </c>
      <c r="AF95" s="26"/>
      <c r="AG95">
        <f t="shared" si="5"/>
        <v>96.185418193613415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1.1672717705866877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90.649690077628065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1.1234971770972197</v>
      </c>
      <c r="AD96">
        <f t="shared" si="4"/>
        <v>96.413464671117538</v>
      </c>
      <c r="AE96">
        <f>'IDT-1'!E96</f>
        <v>0</v>
      </c>
      <c r="AF96" s="26"/>
      <c r="AG96">
        <f t="shared" si="5"/>
        <v>96.413464671117538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1.1672717705866877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90.357564478628063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1.1653171094369963</v>
      </c>
      <c r="AD97">
        <f t="shared" si="4"/>
        <v>91.079519139777759</v>
      </c>
      <c r="AE97">
        <f>'IDT-1'!E97</f>
        <v>0</v>
      </c>
      <c r="AF97" s="26"/>
      <c r="AG97">
        <f t="shared" si="5"/>
        <v>91.079519139777759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1.1672717705866877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90.26992679662807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1.1645458978353964</v>
      </c>
      <c r="AD98">
        <f t="shared" si="4"/>
        <v>90.992652669379368</v>
      </c>
      <c r="AE98">
        <f>'IDT-1'!E98</f>
        <v>0</v>
      </c>
      <c r="AF98" s="26"/>
      <c r="AG98">
        <f t="shared" si="5"/>
        <v>90.992652669379368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3.9039319036082709E-2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0.43269999999999997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2.2376323424175699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6.5249999999999989E-2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2.48E-3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2.9647940762842186E-2</v>
      </c>
      <c r="AD99">
        <f t="shared" si="6"/>
        <v>2.9276162206908105</v>
      </c>
      <c r="AE99">
        <f t="shared" si="6"/>
        <v>0</v>
      </c>
      <c r="AG99">
        <f t="shared" si="6"/>
        <v>2.9276162206908105</v>
      </c>
      <c r="AI99">
        <f t="shared" si="6"/>
        <v>0</v>
      </c>
      <c r="AJ99">
        <f t="shared" si="6"/>
        <v>0</v>
      </c>
      <c r="AK99">
        <f t="shared" si="6"/>
        <v>0.14206749999999996</v>
      </c>
      <c r="AL99">
        <f t="shared" si="6"/>
        <v>-0.20499999999999999</v>
      </c>
      <c r="AM99">
        <f t="shared" si="6"/>
        <v>0</v>
      </c>
      <c r="AN99">
        <f t="shared" si="6"/>
        <v>0</v>
      </c>
      <c r="AO99">
        <f t="shared" si="6"/>
        <v>0.2430950000000002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215</v>
      </c>
      <c r="C1" s="31">
        <v>45080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44991.98097222222</v>
      </c>
    </row>
    <row r="2" spans="1:17">
      <c r="A2" s="31">
        <v>44991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44991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9.1872000000000009E-2</v>
      </c>
      <c r="AD3">
        <f>SUM(B3:AB3,AI3:AR3)-AC3</f>
        <v>10.348128000000001</v>
      </c>
      <c r="AE3">
        <f>'IDT-1'!D3</f>
        <v>0</v>
      </c>
      <c r="AF3" s="26"/>
      <c r="AG3">
        <f>SUM(AD3:AF3)</f>
        <v>10.348128000000001</v>
      </c>
      <c r="AI3" s="75">
        <f>PXIL!L3</f>
        <v>0</v>
      </c>
      <c r="AJ3" s="75">
        <f>PXIL!R3</f>
        <v>0</v>
      </c>
      <c r="AK3" s="75">
        <f>RTM_IEX!L3</f>
        <v>4.62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9.1872000000000009E-2</v>
      </c>
      <c r="AD4">
        <f t="shared" ref="AD4:AD67" si="1">SUM(B4:AB4,AI4:AR4)-AC4</f>
        <v>10.348128000000001</v>
      </c>
      <c r="AE4">
        <f>'IDT-1'!D4</f>
        <v>0</v>
      </c>
      <c r="AF4" s="26"/>
      <c r="AG4">
        <f t="shared" ref="AG4:AG67" si="2">SUM(AD4:AF4)</f>
        <v>10.348128000000001</v>
      </c>
      <c r="AI4" s="75">
        <f>PXIL!L4</f>
        <v>0</v>
      </c>
      <c r="AJ4" s="75">
        <f>PXIL!R4</f>
        <v>0</v>
      </c>
      <c r="AK4" s="75">
        <f>RTM_IEX!L4</f>
        <v>4.62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9.1080000000000008E-2</v>
      </c>
      <c r="AD5">
        <f t="shared" si="1"/>
        <v>10.258920000000002</v>
      </c>
      <c r="AE5">
        <f>'IDT-1'!D5</f>
        <v>0</v>
      </c>
      <c r="AF5" s="26"/>
      <c r="AG5">
        <f t="shared" si="2"/>
        <v>10.258920000000002</v>
      </c>
      <c r="AI5" s="75">
        <f>PXIL!L5</f>
        <v>0</v>
      </c>
      <c r="AJ5" s="75">
        <f>PXIL!R5</f>
        <v>0</v>
      </c>
      <c r="AK5" s="75">
        <f>RTM_IEX!L5</f>
        <v>4.53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9.1080000000000008E-2</v>
      </c>
      <c r="AD6">
        <f t="shared" si="1"/>
        <v>10.258920000000002</v>
      </c>
      <c r="AE6">
        <f>'IDT-1'!D6</f>
        <v>0</v>
      </c>
      <c r="AF6" s="26"/>
      <c r="AG6">
        <f t="shared" si="2"/>
        <v>10.258920000000002</v>
      </c>
      <c r="AI6" s="75">
        <f>PXIL!L6</f>
        <v>0</v>
      </c>
      <c r="AJ6" s="75">
        <f>PXIL!R6</f>
        <v>0</v>
      </c>
      <c r="AK6" s="75">
        <f>RTM_IEX!L6</f>
        <v>4.53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8.8528000000000009E-2</v>
      </c>
      <c r="AD7">
        <f t="shared" si="1"/>
        <v>9.9714720000000003</v>
      </c>
      <c r="AE7">
        <f>'IDT-1'!D7</f>
        <v>0</v>
      </c>
      <c r="AF7" s="26"/>
      <c r="AG7">
        <f t="shared" si="2"/>
        <v>9.9714720000000003</v>
      </c>
      <c r="AI7" s="75">
        <f>PXIL!L7</f>
        <v>0</v>
      </c>
      <c r="AJ7" s="75">
        <f>PXIL!R7</f>
        <v>0</v>
      </c>
      <c r="AK7" s="75">
        <f>RTM_IEX!L7</f>
        <v>4.24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8.8528000000000009E-2</v>
      </c>
      <c r="AD8">
        <f t="shared" si="1"/>
        <v>9.9714720000000003</v>
      </c>
      <c r="AE8">
        <f>'IDT-1'!D8</f>
        <v>0</v>
      </c>
      <c r="AF8" s="26"/>
      <c r="AG8">
        <f t="shared" si="2"/>
        <v>9.9714720000000003</v>
      </c>
      <c r="AI8" s="75">
        <f>PXIL!L8</f>
        <v>0</v>
      </c>
      <c r="AJ8" s="75">
        <f>PXIL!R8</f>
        <v>0</v>
      </c>
      <c r="AK8" s="75">
        <f>RTM_IEX!L8</f>
        <v>4.24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8.8528000000000009E-2</v>
      </c>
      <c r="AD9">
        <f t="shared" si="1"/>
        <v>9.9714720000000003</v>
      </c>
      <c r="AE9">
        <f>'IDT-1'!D9</f>
        <v>0</v>
      </c>
      <c r="AF9" s="26"/>
      <c r="AG9">
        <f t="shared" si="2"/>
        <v>9.9714720000000003</v>
      </c>
      <c r="AI9" s="75">
        <f>PXIL!L9</f>
        <v>0</v>
      </c>
      <c r="AJ9" s="75">
        <f>PXIL!R9</f>
        <v>0</v>
      </c>
      <c r="AK9" s="75">
        <f>RTM_IEX!L9</f>
        <v>4.24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8.8528000000000009E-2</v>
      </c>
      <c r="AD10">
        <f t="shared" si="1"/>
        <v>9.9714720000000003</v>
      </c>
      <c r="AE10">
        <f>'IDT-1'!D10</f>
        <v>0</v>
      </c>
      <c r="AF10" s="26"/>
      <c r="AG10">
        <f t="shared" si="2"/>
        <v>9.9714720000000003</v>
      </c>
      <c r="AI10" s="75">
        <f>PXIL!L10</f>
        <v>0</v>
      </c>
      <c r="AJ10" s="75">
        <f>PXIL!R10</f>
        <v>0</v>
      </c>
      <c r="AK10" s="75">
        <f>RTM_IEX!L10</f>
        <v>4.24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8.8528000000000009E-2</v>
      </c>
      <c r="AD11">
        <f t="shared" si="1"/>
        <v>9.9714720000000003</v>
      </c>
      <c r="AE11">
        <f>'IDT-1'!D11</f>
        <v>0</v>
      </c>
      <c r="AF11" s="26"/>
      <c r="AG11">
        <f t="shared" si="2"/>
        <v>9.9714720000000003</v>
      </c>
      <c r="AI11" s="75">
        <f>PXIL!L11</f>
        <v>0</v>
      </c>
      <c r="AJ11" s="75">
        <f>PXIL!R11</f>
        <v>0</v>
      </c>
      <c r="AK11" s="75">
        <f>RTM_IEX!L11</f>
        <v>4.24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8.8528000000000009E-2</v>
      </c>
      <c r="AD12">
        <f t="shared" si="1"/>
        <v>9.9714720000000003</v>
      </c>
      <c r="AE12">
        <f>'IDT-1'!D12</f>
        <v>0</v>
      </c>
      <c r="AF12" s="26"/>
      <c r="AG12">
        <f t="shared" si="2"/>
        <v>9.9714720000000003</v>
      </c>
      <c r="AI12" s="75">
        <f>PXIL!L12</f>
        <v>0</v>
      </c>
      <c r="AJ12" s="75">
        <f>PXIL!R12</f>
        <v>0</v>
      </c>
      <c r="AK12" s="75">
        <f>RTM_IEX!L12</f>
        <v>4.24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8.8528000000000009E-2</v>
      </c>
      <c r="AD13">
        <f t="shared" si="1"/>
        <v>9.9714720000000003</v>
      </c>
      <c r="AE13">
        <f>'IDT-1'!D13</f>
        <v>0</v>
      </c>
      <c r="AF13" s="26"/>
      <c r="AG13">
        <f t="shared" si="2"/>
        <v>9.9714720000000003</v>
      </c>
      <c r="AI13" s="75">
        <f>PXIL!L13</f>
        <v>0</v>
      </c>
      <c r="AJ13" s="75">
        <f>PXIL!R13</f>
        <v>0</v>
      </c>
      <c r="AK13" s="75">
        <f>RTM_IEX!L13</f>
        <v>4.24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8.8528000000000009E-2</v>
      </c>
      <c r="AD14">
        <f t="shared" si="1"/>
        <v>9.9714720000000003</v>
      </c>
      <c r="AE14">
        <f>'IDT-1'!D14</f>
        <v>0</v>
      </c>
      <c r="AF14" s="26"/>
      <c r="AG14">
        <f t="shared" si="2"/>
        <v>9.9714720000000003</v>
      </c>
      <c r="AI14" s="75">
        <f>PXIL!L14</f>
        <v>0</v>
      </c>
      <c r="AJ14" s="75">
        <f>PXIL!R14</f>
        <v>0</v>
      </c>
      <c r="AK14" s="75">
        <f>RTM_IEX!L14</f>
        <v>4.24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9.1080000000000008E-2</v>
      </c>
      <c r="AD15">
        <f t="shared" si="1"/>
        <v>10.258920000000002</v>
      </c>
      <c r="AE15">
        <f>'IDT-1'!D15</f>
        <v>0</v>
      </c>
      <c r="AF15" s="26"/>
      <c r="AG15">
        <f t="shared" si="2"/>
        <v>10.258920000000002</v>
      </c>
      <c r="AI15" s="75">
        <f>PXIL!L15</f>
        <v>0</v>
      </c>
      <c r="AJ15" s="75">
        <f>PXIL!R15</f>
        <v>0</v>
      </c>
      <c r="AK15" s="75">
        <f>RTM_IEX!L15</f>
        <v>4.53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9.1080000000000008E-2</v>
      </c>
      <c r="AD16">
        <f t="shared" si="1"/>
        <v>10.258920000000002</v>
      </c>
      <c r="AE16">
        <f>'IDT-1'!D16</f>
        <v>0</v>
      </c>
      <c r="AF16" s="26"/>
      <c r="AG16">
        <f t="shared" si="2"/>
        <v>10.258920000000002</v>
      </c>
      <c r="AI16" s="75">
        <f>PXIL!L16</f>
        <v>0</v>
      </c>
      <c r="AJ16" s="75">
        <f>PXIL!R16</f>
        <v>0</v>
      </c>
      <c r="AK16" s="75">
        <f>RTM_IEX!L16</f>
        <v>4.53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9.1872000000000009E-2</v>
      </c>
      <c r="AD17">
        <f t="shared" si="1"/>
        <v>10.348128000000001</v>
      </c>
      <c r="AE17">
        <f>'IDT-1'!D17</f>
        <v>0</v>
      </c>
      <c r="AF17" s="26"/>
      <c r="AG17">
        <f t="shared" si="2"/>
        <v>10.348128000000001</v>
      </c>
      <c r="AI17" s="75">
        <f>PXIL!L17</f>
        <v>0</v>
      </c>
      <c r="AJ17" s="75">
        <f>PXIL!R17</f>
        <v>0</v>
      </c>
      <c r="AK17" s="75">
        <f>RTM_IEX!L17</f>
        <v>4.62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9.3632000000000007E-2</v>
      </c>
      <c r="AD18">
        <f t="shared" si="1"/>
        <v>10.546368000000001</v>
      </c>
      <c r="AE18">
        <f>'IDT-1'!D18</f>
        <v>0</v>
      </c>
      <c r="AF18" s="26"/>
      <c r="AG18">
        <f t="shared" si="2"/>
        <v>10.546368000000001</v>
      </c>
      <c r="AI18" s="75">
        <f>PXIL!L18</f>
        <v>0</v>
      </c>
      <c r="AJ18" s="75">
        <f>PXIL!R18</f>
        <v>0</v>
      </c>
      <c r="AK18" s="75">
        <f>RTM_IEX!L18</f>
        <v>4.82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9.6976000000000007E-2</v>
      </c>
      <c r="AD19">
        <f t="shared" si="1"/>
        <v>10.923024</v>
      </c>
      <c r="AE19">
        <f>'IDT-1'!D19</f>
        <v>0</v>
      </c>
      <c r="AF19" s="26"/>
      <c r="AG19">
        <f t="shared" si="2"/>
        <v>10.923024</v>
      </c>
      <c r="AI19" s="75">
        <f>PXIL!L19</f>
        <v>0</v>
      </c>
      <c r="AJ19" s="75">
        <f>PXIL!R19</f>
        <v>0</v>
      </c>
      <c r="AK19" s="75">
        <f>RTM_IEX!L19</f>
        <v>5.2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9.6976000000000007E-2</v>
      </c>
      <c r="AD20">
        <f t="shared" si="1"/>
        <v>10.923024</v>
      </c>
      <c r="AE20">
        <f>'IDT-1'!D20</f>
        <v>0</v>
      </c>
      <c r="AF20" s="26"/>
      <c r="AG20">
        <f t="shared" si="2"/>
        <v>10.923024</v>
      </c>
      <c r="AI20" s="75">
        <f>PXIL!L20</f>
        <v>0</v>
      </c>
      <c r="AJ20" s="75">
        <f>PXIL!R20</f>
        <v>0</v>
      </c>
      <c r="AK20" s="75">
        <f>RTM_IEX!L20</f>
        <v>5.2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9.3632000000000007E-2</v>
      </c>
      <c r="AD21">
        <f t="shared" si="1"/>
        <v>10.546368000000001</v>
      </c>
      <c r="AE21">
        <f>'IDT-1'!D21</f>
        <v>0</v>
      </c>
      <c r="AF21" s="26"/>
      <c r="AG21">
        <f t="shared" si="2"/>
        <v>10.546368000000001</v>
      </c>
      <c r="AI21" s="75">
        <f>PXIL!L21</f>
        <v>0</v>
      </c>
      <c r="AJ21" s="75">
        <f>PXIL!R21</f>
        <v>0</v>
      </c>
      <c r="AK21" s="75">
        <f>RTM_IEX!L21</f>
        <v>4.82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0.10797600000000002</v>
      </c>
      <c r="AD22">
        <f t="shared" si="1"/>
        <v>12.162023999999999</v>
      </c>
      <c r="AE22">
        <f>'IDT-1'!D22</f>
        <v>0</v>
      </c>
      <c r="AF22" s="26"/>
      <c r="AG22">
        <f t="shared" si="2"/>
        <v>12.162023999999999</v>
      </c>
      <c r="AI22" s="75">
        <f>PXIL!L22</f>
        <v>0</v>
      </c>
      <c r="AJ22" s="75">
        <f>PXIL!R22</f>
        <v>0</v>
      </c>
      <c r="AK22" s="75">
        <f>RTM_IEX!L22</f>
        <v>6.45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0.121616</v>
      </c>
      <c r="AD23">
        <f t="shared" si="1"/>
        <v>13.698384000000001</v>
      </c>
      <c r="AE23">
        <f>'IDT-1'!D23</f>
        <v>0</v>
      </c>
      <c r="AF23" s="26"/>
      <c r="AG23">
        <f t="shared" si="2"/>
        <v>13.698384000000001</v>
      </c>
      <c r="AI23" s="75">
        <f>PXIL!L23</f>
        <v>0</v>
      </c>
      <c r="AJ23" s="75">
        <f>PXIL!R23</f>
        <v>0</v>
      </c>
      <c r="AK23" s="75">
        <f>RTM_IEX!L23</f>
        <v>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0.13684000000000002</v>
      </c>
      <c r="AD24">
        <f t="shared" si="1"/>
        <v>15.413160000000001</v>
      </c>
      <c r="AE24">
        <f>'IDT-1'!D24</f>
        <v>0</v>
      </c>
      <c r="AF24" s="26"/>
      <c r="AG24">
        <f t="shared" si="2"/>
        <v>15.413160000000001</v>
      </c>
      <c r="AI24" s="75">
        <f>PXIL!L24</f>
        <v>0</v>
      </c>
      <c r="AJ24" s="75">
        <f>PXIL!R24</f>
        <v>0</v>
      </c>
      <c r="AK24" s="75">
        <f>RTM_IEX!L24</f>
        <v>9.73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8.3800000000000026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0.15514400000000003</v>
      </c>
      <c r="AD25">
        <f t="shared" si="1"/>
        <v>17.474856000000003</v>
      </c>
      <c r="AE25">
        <f>'IDT-1'!D25</f>
        <v>0</v>
      </c>
      <c r="AF25" s="26"/>
      <c r="AG25">
        <f t="shared" si="2"/>
        <v>17.474856000000003</v>
      </c>
      <c r="AI25" s="75">
        <f>PXIL!L25</f>
        <v>0</v>
      </c>
      <c r="AJ25" s="75">
        <f>PXIL!R25</f>
        <v>0</v>
      </c>
      <c r="AK25" s="75">
        <f>RTM_IEX!L25</f>
        <v>9.25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8.6100000000000012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0.16728800000000002</v>
      </c>
      <c r="AD26">
        <f t="shared" si="1"/>
        <v>18.842712000000002</v>
      </c>
      <c r="AE26">
        <f>'IDT-1'!D26</f>
        <v>0</v>
      </c>
      <c r="AF26" s="26"/>
      <c r="AG26">
        <f t="shared" si="2"/>
        <v>18.842712000000002</v>
      </c>
      <c r="AI26" s="75">
        <f>PXIL!L26</f>
        <v>0</v>
      </c>
      <c r="AJ26" s="75">
        <f>PXIL!R26</f>
        <v>0</v>
      </c>
      <c r="AK26" s="75">
        <f>RTM_IEX!L26</f>
        <v>10.4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6.7600000000000007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0.19342400000000004</v>
      </c>
      <c r="AD27">
        <f t="shared" si="1"/>
        <v>21.786576</v>
      </c>
      <c r="AE27">
        <f>'IDT-1'!D27</f>
        <v>0</v>
      </c>
      <c r="AF27" s="26"/>
      <c r="AG27">
        <f t="shared" si="2"/>
        <v>21.786576</v>
      </c>
      <c r="AI27" s="75">
        <f>PXIL!L27</f>
        <v>0</v>
      </c>
      <c r="AJ27" s="75">
        <f>PXIL!R27</f>
        <v>0</v>
      </c>
      <c r="AK27" s="75">
        <f>RTM_IEX!L27</f>
        <v>15.22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6.84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0.206008</v>
      </c>
      <c r="AD28">
        <f t="shared" si="1"/>
        <v>23.203992</v>
      </c>
      <c r="AE28">
        <f>'IDT-1'!D28</f>
        <v>0</v>
      </c>
      <c r="AF28" s="26"/>
      <c r="AG28">
        <f t="shared" si="2"/>
        <v>23.203992</v>
      </c>
      <c r="AI28" s="75">
        <f>PXIL!L28</f>
        <v>0</v>
      </c>
      <c r="AJ28" s="75">
        <f>PXIL!R28</f>
        <v>0</v>
      </c>
      <c r="AK28" s="75">
        <f>RTM_IEX!L28</f>
        <v>16.57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6.85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0.20944000000000002</v>
      </c>
      <c r="AD29">
        <f t="shared" si="1"/>
        <v>23.590559999999996</v>
      </c>
      <c r="AE29">
        <f>'IDT-1'!D29</f>
        <v>0</v>
      </c>
      <c r="AF29" s="26"/>
      <c r="AG29">
        <f t="shared" si="2"/>
        <v>23.590559999999996</v>
      </c>
      <c r="AI29" s="75">
        <f>PXIL!L29</f>
        <v>0</v>
      </c>
      <c r="AJ29" s="75">
        <f>PXIL!R29</f>
        <v>0</v>
      </c>
      <c r="AK29" s="75">
        <f>RTM_IEX!L29</f>
        <v>16.95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6.9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0.22008800000000001</v>
      </c>
      <c r="AD30">
        <f t="shared" si="1"/>
        <v>24.789911999999998</v>
      </c>
      <c r="AE30">
        <f>'IDT-1'!D30</f>
        <v>0</v>
      </c>
      <c r="AF30" s="26"/>
      <c r="AG30">
        <f t="shared" si="2"/>
        <v>24.789911999999998</v>
      </c>
      <c r="AI30" s="75">
        <f>PXIL!L30</f>
        <v>0</v>
      </c>
      <c r="AJ30" s="75">
        <f>PXIL!R30</f>
        <v>0</v>
      </c>
      <c r="AK30" s="75">
        <f>RTM_IEX!L30</f>
        <v>18.11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6.9400000000000013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0.22721600000000003</v>
      </c>
      <c r="AD31">
        <f t="shared" si="1"/>
        <v>25.592784000000002</v>
      </c>
      <c r="AE31">
        <f>'IDT-1'!D31</f>
        <v>0</v>
      </c>
      <c r="AF31" s="26"/>
      <c r="AG31">
        <f t="shared" si="2"/>
        <v>25.592784000000002</v>
      </c>
      <c r="AI31" s="75">
        <f>PXIL!L31</f>
        <v>0</v>
      </c>
      <c r="AJ31" s="75">
        <f>PXIL!R31</f>
        <v>0</v>
      </c>
      <c r="AK31" s="75">
        <f>RTM_IEX!L31</f>
        <v>18.88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6.91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0.22422400000000001</v>
      </c>
      <c r="AD32">
        <f t="shared" si="1"/>
        <v>25.255775999999997</v>
      </c>
      <c r="AE32">
        <f>'IDT-1'!D32</f>
        <v>0</v>
      </c>
      <c r="AF32" s="26"/>
      <c r="AG32">
        <f t="shared" si="2"/>
        <v>25.255775999999997</v>
      </c>
      <c r="AI32" s="75">
        <f>PXIL!L32</f>
        <v>0</v>
      </c>
      <c r="AJ32" s="75">
        <f>PXIL!R32</f>
        <v>0</v>
      </c>
      <c r="AK32" s="75">
        <f>RTM_IEX!L32</f>
        <v>18.399999999999999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6.88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0.21850400000000003</v>
      </c>
      <c r="AD33">
        <f t="shared" si="1"/>
        <v>24.611496000000002</v>
      </c>
      <c r="AE33">
        <f>'IDT-1'!D33</f>
        <v>0</v>
      </c>
      <c r="AF33" s="26"/>
      <c r="AG33">
        <f t="shared" si="2"/>
        <v>24.611496000000002</v>
      </c>
      <c r="AI33" s="75">
        <f>PXIL!L33</f>
        <v>0</v>
      </c>
      <c r="AJ33" s="75">
        <f>PXIL!R33</f>
        <v>0</v>
      </c>
      <c r="AK33" s="75">
        <f>RTM_IEX!L33</f>
        <v>17.53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6.81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0.20636000000000002</v>
      </c>
      <c r="AD34">
        <f t="shared" si="1"/>
        <v>23.243639999999999</v>
      </c>
      <c r="AE34">
        <f>'IDT-1'!D34</f>
        <v>0</v>
      </c>
      <c r="AF34" s="26"/>
      <c r="AG34">
        <f t="shared" si="2"/>
        <v>23.243639999999999</v>
      </c>
      <c r="AI34" s="75">
        <f>PXIL!L34</f>
        <v>0</v>
      </c>
      <c r="AJ34" s="75">
        <f>PXIL!R34</f>
        <v>0</v>
      </c>
      <c r="AK34" s="75">
        <f>RTM_IEX!L34</f>
        <v>15.89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6.75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0.19844000000000003</v>
      </c>
      <c r="AD35">
        <f t="shared" si="1"/>
        <v>22.351559999999999</v>
      </c>
      <c r="AE35">
        <f>'IDT-1'!D35</f>
        <v>0</v>
      </c>
      <c r="AF35" s="26"/>
      <c r="AG35">
        <f t="shared" si="2"/>
        <v>22.351559999999999</v>
      </c>
      <c r="AI35" s="75">
        <f>PXIL!L35</f>
        <v>0</v>
      </c>
      <c r="AJ35" s="75">
        <f>PXIL!R35</f>
        <v>0</v>
      </c>
      <c r="AK35" s="75">
        <f>RTM_IEX!L35</f>
        <v>14.74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6.72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</v>
      </c>
      <c r="AB36" s="117">
        <f>-STOA!R36</f>
        <v>0</v>
      </c>
      <c r="AC36">
        <f t="shared" si="0"/>
        <v>0.19518400000000002</v>
      </c>
      <c r="AD36">
        <f t="shared" si="1"/>
        <v>21.984815999999999</v>
      </c>
      <c r="AE36">
        <f>'IDT-1'!D36</f>
        <v>0</v>
      </c>
      <c r="AF36" s="26"/>
      <c r="AG36">
        <f t="shared" si="2"/>
        <v>21.984815999999999</v>
      </c>
      <c r="AI36" s="75">
        <f>PXIL!L36</f>
        <v>0</v>
      </c>
      <c r="AJ36" s="75">
        <f>PXIL!R36</f>
        <v>0</v>
      </c>
      <c r="AK36" s="75">
        <f>RTM_IEX!L36</f>
        <v>14.16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6.6700000000000008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1.73</v>
      </c>
      <c r="AB37" s="117">
        <f>-STOA!R37</f>
        <v>0</v>
      </c>
      <c r="AC37">
        <f t="shared" si="0"/>
        <v>0.19087200000000001</v>
      </c>
      <c r="AD37">
        <f t="shared" si="1"/>
        <v>21.499127999999999</v>
      </c>
      <c r="AE37">
        <f>'IDT-1'!D37</f>
        <v>0</v>
      </c>
      <c r="AF37" s="26"/>
      <c r="AG37">
        <f t="shared" si="2"/>
        <v>21.499127999999999</v>
      </c>
      <c r="AI37" s="75">
        <f>PXIL!L37</f>
        <v>0</v>
      </c>
      <c r="AJ37" s="75">
        <f>PXIL!R37</f>
        <v>0</v>
      </c>
      <c r="AK37" s="75">
        <f>RTM_IEX!L37</f>
        <v>13.29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6.59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2.25</v>
      </c>
      <c r="AB38" s="117">
        <f>-STOA!R38</f>
        <v>0</v>
      </c>
      <c r="AC38">
        <f t="shared" si="0"/>
        <v>0.18207200000000001</v>
      </c>
      <c r="AD38">
        <f t="shared" si="1"/>
        <v>20.507927999999996</v>
      </c>
      <c r="AE38">
        <f>'IDT-1'!D38</f>
        <v>0</v>
      </c>
      <c r="AF38" s="26"/>
      <c r="AG38">
        <f t="shared" si="2"/>
        <v>20.507927999999996</v>
      </c>
      <c r="AI38" s="75">
        <f>PXIL!L38</f>
        <v>0</v>
      </c>
      <c r="AJ38" s="75">
        <f>PXIL!R38</f>
        <v>0</v>
      </c>
      <c r="AK38" s="75">
        <f>RTM_IEX!L38</f>
        <v>11.85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6.5700000000000012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2.86</v>
      </c>
      <c r="AB39" s="117">
        <f>-STOA!R39</f>
        <v>0</v>
      </c>
      <c r="AC39">
        <f t="shared" si="0"/>
        <v>0.18304000000000004</v>
      </c>
      <c r="AD39">
        <f t="shared" si="1"/>
        <v>20.616960000000002</v>
      </c>
      <c r="AE39">
        <f>'IDT-1'!D39</f>
        <v>0</v>
      </c>
      <c r="AF39" s="26"/>
      <c r="AG39">
        <f t="shared" si="2"/>
        <v>20.616960000000002</v>
      </c>
      <c r="AI39" s="75">
        <f>PXIL!L39</f>
        <v>0</v>
      </c>
      <c r="AJ39" s="75">
        <f>PXIL!R39</f>
        <v>0</v>
      </c>
      <c r="AK39" s="75">
        <f>RTM_IEX!L39</f>
        <v>11.37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6.54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0.18145600000000001</v>
      </c>
      <c r="AD40">
        <f t="shared" si="1"/>
        <v>20.438543999999997</v>
      </c>
      <c r="AE40">
        <f>'IDT-1'!D40</f>
        <v>0</v>
      </c>
      <c r="AF40" s="26"/>
      <c r="AG40">
        <f t="shared" si="2"/>
        <v>20.438543999999997</v>
      </c>
      <c r="AI40" s="75">
        <f>PXIL!L40</f>
        <v>0</v>
      </c>
      <c r="AJ40" s="75">
        <f>PXIL!R40</f>
        <v>0</v>
      </c>
      <c r="AK40" s="75">
        <f>RTM_IEX!L40</f>
        <v>10.79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6.51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0.1804</v>
      </c>
      <c r="AD41">
        <f t="shared" si="1"/>
        <v>20.319600000000001</v>
      </c>
      <c r="AE41">
        <f>'IDT-1'!D41</f>
        <v>0</v>
      </c>
      <c r="AF41" s="26"/>
      <c r="AG41">
        <f t="shared" si="2"/>
        <v>20.319600000000001</v>
      </c>
      <c r="AI41" s="75">
        <f>PXIL!L41</f>
        <v>0</v>
      </c>
      <c r="AJ41" s="75">
        <f>PXIL!R41</f>
        <v>0</v>
      </c>
      <c r="AK41" s="75">
        <f>RTM_IEX!L41</f>
        <v>10.31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6.48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0.17855200000000002</v>
      </c>
      <c r="AD42">
        <f t="shared" si="1"/>
        <v>20.111447999999999</v>
      </c>
      <c r="AE42">
        <f>'IDT-1'!D42</f>
        <v>0</v>
      </c>
      <c r="AF42" s="26"/>
      <c r="AG42">
        <f t="shared" si="2"/>
        <v>20.111447999999999</v>
      </c>
      <c r="AI42" s="75">
        <f>PXIL!L42</f>
        <v>0</v>
      </c>
      <c r="AJ42" s="75">
        <f>PXIL!R42</f>
        <v>0</v>
      </c>
      <c r="AK42" s="75">
        <f>RTM_IEX!L42</f>
        <v>9.73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6.43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0.173624</v>
      </c>
      <c r="AD43">
        <f t="shared" si="1"/>
        <v>19.556376</v>
      </c>
      <c r="AE43">
        <f>'IDT-1'!D43</f>
        <v>0</v>
      </c>
      <c r="AF43" s="26"/>
      <c r="AG43">
        <f t="shared" si="2"/>
        <v>19.556376</v>
      </c>
      <c r="AI43" s="75">
        <f>PXIL!L43</f>
        <v>0</v>
      </c>
      <c r="AJ43" s="75">
        <f>PXIL!R43</f>
        <v>0</v>
      </c>
      <c r="AK43" s="75">
        <f>RTM_IEX!L43</f>
        <v>8.86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6.4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4.82</v>
      </c>
      <c r="AB44" s="117">
        <f>-STOA!R44</f>
        <v>0</v>
      </c>
      <c r="AC44">
        <f t="shared" si="0"/>
        <v>0.17160000000000003</v>
      </c>
      <c r="AD44">
        <f t="shared" si="1"/>
        <v>19.328399999999998</v>
      </c>
      <c r="AE44">
        <f>'IDT-1'!D44</f>
        <v>0</v>
      </c>
      <c r="AF44" s="26"/>
      <c r="AG44">
        <f t="shared" si="2"/>
        <v>19.328399999999998</v>
      </c>
      <c r="AI44" s="75">
        <f>PXIL!L44</f>
        <v>0</v>
      </c>
      <c r="AJ44" s="75">
        <f>PXIL!R44</f>
        <v>0</v>
      </c>
      <c r="AK44" s="75">
        <f>RTM_IEX!L44</f>
        <v>8.2799999999999994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4.9400000000000004</v>
      </c>
      <c r="AB45" s="117">
        <f>-STOA!R45</f>
        <v>0</v>
      </c>
      <c r="AC45">
        <f t="shared" si="0"/>
        <v>0.16843200000000003</v>
      </c>
      <c r="AD45">
        <f t="shared" si="1"/>
        <v>18.971568000000001</v>
      </c>
      <c r="AE45">
        <f>'IDT-1'!D45</f>
        <v>0</v>
      </c>
      <c r="AF45" s="26"/>
      <c r="AG45">
        <f t="shared" si="2"/>
        <v>18.971568000000001</v>
      </c>
      <c r="AI45" s="75">
        <f>PXIL!L45</f>
        <v>0</v>
      </c>
      <c r="AJ45" s="75">
        <f>PXIL!R45</f>
        <v>0</v>
      </c>
      <c r="AK45" s="75">
        <f>RTM_IEX!L45</f>
        <v>8.3800000000000008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5.0199999999999996</v>
      </c>
      <c r="AB46" s="117">
        <f>-STOA!R46</f>
        <v>0</v>
      </c>
      <c r="AC46">
        <f t="shared" si="0"/>
        <v>0.16403200000000001</v>
      </c>
      <c r="AD46">
        <f t="shared" si="1"/>
        <v>18.475968000000002</v>
      </c>
      <c r="AE46">
        <f>'IDT-1'!D46</f>
        <v>0</v>
      </c>
      <c r="AF46" s="26"/>
      <c r="AG46">
        <f t="shared" si="2"/>
        <v>18.475968000000002</v>
      </c>
      <c r="AI46" s="75">
        <f>PXIL!L46</f>
        <v>0</v>
      </c>
      <c r="AJ46" s="75">
        <f>PXIL!R46</f>
        <v>0</v>
      </c>
      <c r="AK46" s="75">
        <f>RTM_IEX!L46</f>
        <v>7.8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5.1100000000000003</v>
      </c>
      <c r="AB47" s="117">
        <f>-STOA!R47</f>
        <v>0</v>
      </c>
      <c r="AC47">
        <f t="shared" si="0"/>
        <v>0.16403200000000001</v>
      </c>
      <c r="AD47">
        <f t="shared" si="1"/>
        <v>18.475968000000002</v>
      </c>
      <c r="AE47">
        <f>'IDT-1'!D47</f>
        <v>0</v>
      </c>
      <c r="AF47" s="26"/>
      <c r="AG47">
        <f t="shared" si="2"/>
        <v>18.475968000000002</v>
      </c>
      <c r="AI47" s="75">
        <f>PXIL!L47</f>
        <v>0</v>
      </c>
      <c r="AJ47" s="75">
        <f>PXIL!R47</f>
        <v>0</v>
      </c>
      <c r="AK47" s="75">
        <f>RTM_IEX!L47</f>
        <v>7.71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5.2</v>
      </c>
      <c r="AB48" s="117">
        <f>-STOA!R48</f>
        <v>0</v>
      </c>
      <c r="AC48">
        <f t="shared" si="0"/>
        <v>0.15804800000000002</v>
      </c>
      <c r="AD48">
        <f t="shared" si="1"/>
        <v>17.801952</v>
      </c>
      <c r="AE48">
        <f>'IDT-1'!D48</f>
        <v>0</v>
      </c>
      <c r="AF48" s="26"/>
      <c r="AG48">
        <f t="shared" si="2"/>
        <v>17.801952</v>
      </c>
      <c r="AI48" s="75">
        <f>PXIL!L48</f>
        <v>0</v>
      </c>
      <c r="AJ48" s="75">
        <f>PXIL!R48</f>
        <v>0</v>
      </c>
      <c r="AK48" s="75">
        <f>RTM_IEX!L48</f>
        <v>6.94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5.68</v>
      </c>
      <c r="AB49" s="117">
        <f>-STOA!R49</f>
        <v>0</v>
      </c>
      <c r="AC49">
        <f t="shared" si="0"/>
        <v>0.16473599999999999</v>
      </c>
      <c r="AD49">
        <f t="shared" si="1"/>
        <v>18.555263999999998</v>
      </c>
      <c r="AE49">
        <f>'IDT-1'!D49</f>
        <v>0</v>
      </c>
      <c r="AF49" s="26"/>
      <c r="AG49">
        <f t="shared" si="2"/>
        <v>18.555263999999998</v>
      </c>
      <c r="AI49" s="75">
        <f>PXIL!L49</f>
        <v>0</v>
      </c>
      <c r="AJ49" s="75">
        <f>PXIL!R49</f>
        <v>0</v>
      </c>
      <c r="AK49" s="75">
        <f>RTM_IEX!L49</f>
        <v>7.22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5.81</v>
      </c>
      <c r="AB50" s="117">
        <f>-STOA!R50</f>
        <v>0</v>
      </c>
      <c r="AC50">
        <f t="shared" si="0"/>
        <v>0.15320800000000001</v>
      </c>
      <c r="AD50">
        <f t="shared" si="1"/>
        <v>17.256792000000001</v>
      </c>
      <c r="AE50">
        <f>'IDT-1'!D50</f>
        <v>0</v>
      </c>
      <c r="AF50" s="26"/>
      <c r="AG50">
        <f t="shared" si="2"/>
        <v>17.256792000000001</v>
      </c>
      <c r="AI50" s="75">
        <f>PXIL!L50</f>
        <v>0</v>
      </c>
      <c r="AJ50" s="75">
        <f>PXIL!R50</f>
        <v>0</v>
      </c>
      <c r="AK50" s="75">
        <f>RTM_IEX!L50</f>
        <v>5.78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5.81</v>
      </c>
      <c r="AB51" s="117">
        <f>-STOA!R51</f>
        <v>0</v>
      </c>
      <c r="AC51">
        <f t="shared" si="0"/>
        <v>0.14476</v>
      </c>
      <c r="AD51">
        <f t="shared" si="1"/>
        <v>16.305239999999998</v>
      </c>
      <c r="AE51">
        <f>'IDT-1'!D51</f>
        <v>0</v>
      </c>
      <c r="AF51" s="26"/>
      <c r="AG51">
        <f t="shared" si="2"/>
        <v>16.305239999999998</v>
      </c>
      <c r="AI51" s="75">
        <f>PXIL!L51</f>
        <v>0</v>
      </c>
      <c r="AJ51" s="75">
        <f>PXIL!R51</f>
        <v>0</v>
      </c>
      <c r="AK51" s="75">
        <f>RTM_IEX!L51</f>
        <v>4.82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5.81</v>
      </c>
      <c r="AB52" s="117">
        <f>-STOA!R52</f>
        <v>0</v>
      </c>
      <c r="AC52">
        <f t="shared" si="0"/>
        <v>0.15743199999999999</v>
      </c>
      <c r="AD52">
        <f t="shared" si="1"/>
        <v>17.732568000000001</v>
      </c>
      <c r="AE52">
        <f>'IDT-1'!D52</f>
        <v>0</v>
      </c>
      <c r="AF52" s="26"/>
      <c r="AG52">
        <f t="shared" si="2"/>
        <v>17.732568000000001</v>
      </c>
      <c r="AI52" s="75">
        <f>PXIL!L52</f>
        <v>0</v>
      </c>
      <c r="AJ52" s="75">
        <f>PXIL!R52</f>
        <v>0</v>
      </c>
      <c r="AK52" s="75">
        <f>RTM_IEX!L52</f>
        <v>6.26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5.8</v>
      </c>
      <c r="AB53" s="117">
        <f>-STOA!R53</f>
        <v>0</v>
      </c>
      <c r="AC53">
        <f t="shared" si="0"/>
        <v>0.15734400000000001</v>
      </c>
      <c r="AD53">
        <f t="shared" si="1"/>
        <v>17.722656000000004</v>
      </c>
      <c r="AE53">
        <f>'IDT-1'!D53</f>
        <v>0</v>
      </c>
      <c r="AF53" s="26"/>
      <c r="AG53">
        <f t="shared" si="2"/>
        <v>17.722656000000004</v>
      </c>
      <c r="AI53" s="75">
        <f>PXIL!L53</f>
        <v>0</v>
      </c>
      <c r="AJ53" s="75">
        <f>PXIL!R53</f>
        <v>0</v>
      </c>
      <c r="AK53" s="75">
        <f>RTM_IEX!L53</f>
        <v>6.26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5.81</v>
      </c>
      <c r="AB54" s="117">
        <f>-STOA!R54</f>
        <v>0</v>
      </c>
      <c r="AC54">
        <f t="shared" si="0"/>
        <v>0.15320800000000001</v>
      </c>
      <c r="AD54">
        <f t="shared" si="1"/>
        <v>17.256792000000001</v>
      </c>
      <c r="AE54">
        <f>'IDT-1'!D54</f>
        <v>0</v>
      </c>
      <c r="AF54" s="26"/>
      <c r="AG54">
        <f t="shared" si="2"/>
        <v>17.256792000000001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5.8</v>
      </c>
      <c r="AB55" s="117">
        <f>-STOA!R55</f>
        <v>0</v>
      </c>
      <c r="AC55">
        <f t="shared" si="0"/>
        <v>0.15312000000000003</v>
      </c>
      <c r="AD55">
        <f t="shared" si="1"/>
        <v>17.246880000000001</v>
      </c>
      <c r="AE55">
        <f>'IDT-1'!D55</f>
        <v>0</v>
      </c>
      <c r="AF55" s="26"/>
      <c r="AG55">
        <f t="shared" si="2"/>
        <v>17.246880000000001</v>
      </c>
      <c r="AI55" s="75">
        <f>PXIL!L55</f>
        <v>0</v>
      </c>
      <c r="AJ55" s="75">
        <f>PXIL!R55</f>
        <v>0</v>
      </c>
      <c r="AK55" s="75">
        <f>RTM_IEX!L55</f>
        <v>5.78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5.37</v>
      </c>
      <c r="AB56" s="117">
        <f>-STOA!R56</f>
        <v>0</v>
      </c>
      <c r="AC56">
        <f t="shared" si="0"/>
        <v>0.14511200000000002</v>
      </c>
      <c r="AD56">
        <f t="shared" si="1"/>
        <v>16.344888000000001</v>
      </c>
      <c r="AE56">
        <f>'IDT-1'!D56</f>
        <v>0</v>
      </c>
      <c r="AF56" s="26"/>
      <c r="AG56">
        <f t="shared" si="2"/>
        <v>16.344888000000001</v>
      </c>
      <c r="AI56" s="75">
        <f>PXIL!L56</f>
        <v>0</v>
      </c>
      <c r="AJ56" s="75">
        <f>PXIL!R56</f>
        <v>0</v>
      </c>
      <c r="AK56" s="75">
        <f>RTM_IEX!L56</f>
        <v>5.3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5.2</v>
      </c>
      <c r="AB57" s="117">
        <f>-STOA!R57</f>
        <v>0</v>
      </c>
      <c r="AC57">
        <f t="shared" si="0"/>
        <v>0.14361600000000002</v>
      </c>
      <c r="AD57">
        <f t="shared" si="1"/>
        <v>16.176383999999999</v>
      </c>
      <c r="AE57">
        <f>'IDT-1'!D57</f>
        <v>0</v>
      </c>
      <c r="AF57" s="26"/>
      <c r="AG57">
        <f t="shared" si="2"/>
        <v>16.176383999999999</v>
      </c>
      <c r="AI57" s="75">
        <f>PXIL!L57</f>
        <v>0</v>
      </c>
      <c r="AJ57" s="75">
        <f>PXIL!R57</f>
        <v>0</v>
      </c>
      <c r="AK57" s="75">
        <f>RTM_IEX!L57</f>
        <v>5.3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</v>
      </c>
      <c r="AB58" s="117">
        <f>-STOA!R58</f>
        <v>0</v>
      </c>
      <c r="AC58">
        <f t="shared" si="0"/>
        <v>0.13085600000000003</v>
      </c>
      <c r="AD58">
        <f t="shared" si="1"/>
        <v>14.739144000000001</v>
      </c>
      <c r="AE58">
        <f>'IDT-1'!D58</f>
        <v>0</v>
      </c>
      <c r="AF58" s="26"/>
      <c r="AG58">
        <f t="shared" si="2"/>
        <v>14.739144000000001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5.2</v>
      </c>
      <c r="AB59" s="117">
        <f>-STOA!R59</f>
        <v>0</v>
      </c>
      <c r="AC59">
        <f t="shared" si="0"/>
        <v>0.130856</v>
      </c>
      <c r="AD59">
        <f t="shared" si="1"/>
        <v>14.739144</v>
      </c>
      <c r="AE59">
        <f>'IDT-1'!D59</f>
        <v>0</v>
      </c>
      <c r="AF59" s="26"/>
      <c r="AG59">
        <f t="shared" si="2"/>
        <v>14.739144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5.0999999999999996</v>
      </c>
      <c r="AB60" s="117">
        <f>-STOA!R60</f>
        <v>0</v>
      </c>
      <c r="AC60">
        <f t="shared" si="0"/>
        <v>0.12997600000000001</v>
      </c>
      <c r="AD60">
        <f t="shared" si="1"/>
        <v>14.640024</v>
      </c>
      <c r="AE60">
        <f>'IDT-1'!D60</f>
        <v>0</v>
      </c>
      <c r="AF60" s="26"/>
      <c r="AG60">
        <f t="shared" si="2"/>
        <v>14.640024</v>
      </c>
      <c r="AI60" s="75">
        <f>PXIL!L60</f>
        <v>0</v>
      </c>
      <c r="AJ60" s="75">
        <f>PXIL!R60</f>
        <v>0</v>
      </c>
      <c r="AK60" s="75">
        <f>RTM_IEX!L60</f>
        <v>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5.0999999999999996</v>
      </c>
      <c r="AB61" s="117">
        <f>-STOA!R61</f>
        <v>0</v>
      </c>
      <c r="AC61">
        <f t="shared" si="0"/>
        <v>0.12997600000000001</v>
      </c>
      <c r="AD61">
        <f t="shared" si="1"/>
        <v>14.640024000000002</v>
      </c>
      <c r="AE61">
        <f>'IDT-1'!D61</f>
        <v>0</v>
      </c>
      <c r="AF61" s="26"/>
      <c r="AG61">
        <f t="shared" si="2"/>
        <v>14.640024000000002</v>
      </c>
      <c r="AI61" s="75">
        <f>PXIL!L61</f>
        <v>0</v>
      </c>
      <c r="AJ61" s="75">
        <f>PXIL!R61</f>
        <v>0</v>
      </c>
      <c r="AK61" s="75">
        <f>RTM_IEX!L61</f>
        <v>3.85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5.0999999999999996</v>
      </c>
      <c r="AB62" s="117">
        <f>-STOA!R62</f>
        <v>0</v>
      </c>
      <c r="AC62">
        <f t="shared" si="0"/>
        <v>0.12997600000000001</v>
      </c>
      <c r="AD62">
        <f t="shared" si="1"/>
        <v>14.640024000000002</v>
      </c>
      <c r="AE62">
        <f>'IDT-1'!D62</f>
        <v>0</v>
      </c>
      <c r="AF62" s="26"/>
      <c r="AG62">
        <f t="shared" si="2"/>
        <v>14.640024000000002</v>
      </c>
      <c r="AI62" s="75">
        <f>PXIL!L62</f>
        <v>0</v>
      </c>
      <c r="AJ62" s="75">
        <f>PXIL!R62</f>
        <v>0</v>
      </c>
      <c r="AK62" s="75">
        <f>RTM_IEX!L62</f>
        <v>3.85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4.82</v>
      </c>
      <c r="AB63" s="117">
        <f>-STOA!R63</f>
        <v>0</v>
      </c>
      <c r="AC63">
        <f t="shared" si="0"/>
        <v>0.12751200000000001</v>
      </c>
      <c r="AD63">
        <f t="shared" si="1"/>
        <v>14.362488000000001</v>
      </c>
      <c r="AE63">
        <f>'IDT-1'!D63</f>
        <v>0</v>
      </c>
      <c r="AF63" s="26"/>
      <c r="AG63">
        <f t="shared" si="2"/>
        <v>14.362488000000001</v>
      </c>
      <c r="AI63" s="75">
        <f>PXIL!L63</f>
        <v>0</v>
      </c>
      <c r="AJ63" s="75">
        <f>PXIL!R63</f>
        <v>0</v>
      </c>
      <c r="AK63" s="75">
        <f>RTM_IEX!L63</f>
        <v>3.85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3.95</v>
      </c>
      <c r="AB64" s="117">
        <f>-STOA!R64</f>
        <v>0</v>
      </c>
      <c r="AC64">
        <f t="shared" si="0"/>
        <v>0.12839200000000001</v>
      </c>
      <c r="AD64">
        <f t="shared" si="1"/>
        <v>14.461608</v>
      </c>
      <c r="AE64">
        <f>'IDT-1'!D64</f>
        <v>0</v>
      </c>
      <c r="AF64" s="26"/>
      <c r="AG64">
        <f t="shared" si="2"/>
        <v>14.461608</v>
      </c>
      <c r="AI64" s="75">
        <f>PXIL!L64</f>
        <v>0</v>
      </c>
      <c r="AJ64" s="75">
        <f>PXIL!R64</f>
        <v>0</v>
      </c>
      <c r="AK64" s="75">
        <f>RTM_IEX!L64</f>
        <v>4.82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3.85</v>
      </c>
      <c r="AB65" s="117">
        <f>-STOA!R65</f>
        <v>0</v>
      </c>
      <c r="AC65">
        <f t="shared" si="0"/>
        <v>0.13596000000000003</v>
      </c>
      <c r="AD65">
        <f t="shared" si="1"/>
        <v>15.314039999999999</v>
      </c>
      <c r="AE65">
        <f>'IDT-1'!D65</f>
        <v>0</v>
      </c>
      <c r="AF65" s="26"/>
      <c r="AG65">
        <f t="shared" si="2"/>
        <v>15.314039999999999</v>
      </c>
      <c r="AI65" s="75">
        <f>PXIL!L65</f>
        <v>0</v>
      </c>
      <c r="AJ65" s="75">
        <f>PXIL!R65</f>
        <v>0</v>
      </c>
      <c r="AK65" s="75">
        <f>RTM_IEX!L65</f>
        <v>5.78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3.47</v>
      </c>
      <c r="AB66" s="117">
        <f>-STOA!R66</f>
        <v>0</v>
      </c>
      <c r="AC66">
        <f t="shared" si="0"/>
        <v>0.13684000000000002</v>
      </c>
      <c r="AD66">
        <f t="shared" si="1"/>
        <v>15.413160000000001</v>
      </c>
      <c r="AE66">
        <f>'IDT-1'!D66</f>
        <v>0</v>
      </c>
      <c r="AF66" s="26"/>
      <c r="AG66">
        <f t="shared" si="2"/>
        <v>15.413160000000001</v>
      </c>
      <c r="AI66" s="75">
        <f>PXIL!L66</f>
        <v>0</v>
      </c>
      <c r="AJ66" s="75">
        <f>PXIL!R66</f>
        <v>0</v>
      </c>
      <c r="AK66" s="75">
        <f>RTM_IEX!L66</f>
        <v>6.26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3.37</v>
      </c>
      <c r="AB67" s="117">
        <f>-STOA!R67</f>
        <v>0</v>
      </c>
      <c r="AC67">
        <f t="shared" si="0"/>
        <v>0.14018400000000003</v>
      </c>
      <c r="AD67">
        <f t="shared" si="1"/>
        <v>15.789816000000002</v>
      </c>
      <c r="AE67">
        <f>'IDT-1'!D67</f>
        <v>0</v>
      </c>
      <c r="AF67" s="26"/>
      <c r="AG67">
        <f t="shared" si="2"/>
        <v>15.789816000000002</v>
      </c>
      <c r="AI67" s="75">
        <f>PXIL!L67</f>
        <v>0</v>
      </c>
      <c r="AJ67" s="75">
        <f>PXIL!R67</f>
        <v>0</v>
      </c>
      <c r="AK67" s="75">
        <f>RTM_IEX!L67</f>
        <v>6.74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0.14282400000000001</v>
      </c>
      <c r="AD68">
        <f t="shared" ref="AD68:AD98" si="4">SUM(B68:AB68,AI68:AR68)-AC68</f>
        <v>16.087175999999999</v>
      </c>
      <c r="AE68">
        <f>'IDT-1'!D68</f>
        <v>0</v>
      </c>
      <c r="AF68" s="26"/>
      <c r="AG68">
        <f t="shared" ref="AG68:AG98" si="5">SUM(AD68:AF68)</f>
        <v>16.087175999999999</v>
      </c>
      <c r="AI68" s="75">
        <f>PXIL!L68</f>
        <v>0</v>
      </c>
      <c r="AJ68" s="75">
        <f>PXIL!R68</f>
        <v>0</v>
      </c>
      <c r="AK68" s="75">
        <f>RTM_IEX!L68</f>
        <v>7.71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0.14872000000000002</v>
      </c>
      <c r="AD69">
        <f t="shared" si="4"/>
        <v>16.751279999999998</v>
      </c>
      <c r="AE69">
        <f>'IDT-1'!D69</f>
        <v>0</v>
      </c>
      <c r="AF69" s="26"/>
      <c r="AG69">
        <f t="shared" si="5"/>
        <v>16.751279999999998</v>
      </c>
      <c r="AI69" s="75">
        <f>PXIL!L69</f>
        <v>0</v>
      </c>
      <c r="AJ69" s="75">
        <f>PXIL!R69</f>
        <v>0</v>
      </c>
      <c r="AK69" s="75">
        <f>RTM_IEX!L69</f>
        <v>9.15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1.06</v>
      </c>
      <c r="AB70" s="117">
        <f>-STOA!R70</f>
        <v>0</v>
      </c>
      <c r="AC70">
        <f t="shared" si="3"/>
        <v>0.15382400000000002</v>
      </c>
      <c r="AD70">
        <f t="shared" si="4"/>
        <v>17.326176</v>
      </c>
      <c r="AE70">
        <f>'IDT-1'!D70</f>
        <v>0</v>
      </c>
      <c r="AF70" s="26"/>
      <c r="AG70">
        <f t="shared" si="5"/>
        <v>17.326176</v>
      </c>
      <c r="AI70" s="75">
        <f>PXIL!L70</f>
        <v>0</v>
      </c>
      <c r="AJ70" s="75">
        <f>PXIL!R70</f>
        <v>0</v>
      </c>
      <c r="AK70" s="75">
        <f>RTM_IEX!L70</f>
        <v>10.6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0.77</v>
      </c>
      <c r="AB71" s="117">
        <f>-STOA!R71</f>
        <v>0</v>
      </c>
      <c r="AC71">
        <f t="shared" si="3"/>
        <v>0.15549600000000002</v>
      </c>
      <c r="AD71">
        <f t="shared" si="4"/>
        <v>17.514504000000002</v>
      </c>
      <c r="AE71">
        <f>'IDT-1'!D71</f>
        <v>0</v>
      </c>
      <c r="AF71" s="26"/>
      <c r="AG71">
        <f t="shared" si="5"/>
        <v>17.514504000000002</v>
      </c>
      <c r="AI71" s="75">
        <f>PXIL!L71</f>
        <v>0</v>
      </c>
      <c r="AJ71" s="75">
        <f>PXIL!R71</f>
        <v>0</v>
      </c>
      <c r="AK71" s="75">
        <f>RTM_IEX!L71</f>
        <v>11.08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0.48</v>
      </c>
      <c r="AB72" s="117">
        <f>-STOA!R72</f>
        <v>0</v>
      </c>
      <c r="AC72">
        <f t="shared" si="3"/>
        <v>0.15294400000000002</v>
      </c>
      <c r="AD72">
        <f t="shared" si="4"/>
        <v>17.227056000000001</v>
      </c>
      <c r="AE72">
        <f>'IDT-1'!D72</f>
        <v>0</v>
      </c>
      <c r="AF72" s="26"/>
      <c r="AG72">
        <f t="shared" si="5"/>
        <v>17.227056000000001</v>
      </c>
      <c r="AI72" s="75">
        <f>PXIL!L72</f>
        <v>0</v>
      </c>
      <c r="AJ72" s="75">
        <f>PXIL!R72</f>
        <v>0</v>
      </c>
      <c r="AK72" s="75">
        <f>RTM_IEX!L72</f>
        <v>11.08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0.19</v>
      </c>
      <c r="AB73" s="117">
        <f>-STOA!R73</f>
        <v>0</v>
      </c>
      <c r="AC73">
        <f t="shared" si="3"/>
        <v>0.15039200000000003</v>
      </c>
      <c r="AD73">
        <f t="shared" si="4"/>
        <v>16.939608000000003</v>
      </c>
      <c r="AE73">
        <f>'IDT-1'!D73</f>
        <v>0</v>
      </c>
      <c r="AF73" s="26"/>
      <c r="AG73">
        <f t="shared" si="5"/>
        <v>16.939608000000003</v>
      </c>
      <c r="AI73" s="75">
        <f>PXIL!L73</f>
        <v>0</v>
      </c>
      <c r="AJ73" s="75">
        <f>PXIL!R73</f>
        <v>0</v>
      </c>
      <c r="AK73" s="75">
        <f>RTM_IEX!L73</f>
        <v>11.08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0.15382400000000002</v>
      </c>
      <c r="AD74">
        <f t="shared" si="4"/>
        <v>17.326176</v>
      </c>
      <c r="AE74">
        <f>'IDT-1'!D74</f>
        <v>0</v>
      </c>
      <c r="AF74" s="26"/>
      <c r="AG74">
        <f t="shared" si="5"/>
        <v>17.326176</v>
      </c>
      <c r="AI74" s="75">
        <f>PXIL!L74</f>
        <v>0</v>
      </c>
      <c r="AJ74" s="75">
        <f>PXIL!R74</f>
        <v>0</v>
      </c>
      <c r="AK74" s="75">
        <f>RTM_IEX!L74</f>
        <v>11.56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0.162272</v>
      </c>
      <c r="AD75">
        <f t="shared" si="4"/>
        <v>18.277728</v>
      </c>
      <c r="AE75">
        <f>'IDT-1'!D75</f>
        <v>0</v>
      </c>
      <c r="AF75" s="26"/>
      <c r="AG75">
        <f t="shared" si="5"/>
        <v>18.277728</v>
      </c>
      <c r="AI75" s="75">
        <f>PXIL!L75</f>
        <v>0</v>
      </c>
      <c r="AJ75" s="75">
        <f>PXIL!R75</f>
        <v>0</v>
      </c>
      <c r="AK75" s="75">
        <f>RTM_IEX!L75</f>
        <v>12.52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0.16984000000000002</v>
      </c>
      <c r="AD76">
        <f t="shared" si="4"/>
        <v>19.13016</v>
      </c>
      <c r="AE76">
        <f>'IDT-1'!D76</f>
        <v>0</v>
      </c>
      <c r="AF76" s="26"/>
      <c r="AG76">
        <f t="shared" si="5"/>
        <v>19.13016</v>
      </c>
      <c r="AI76" s="75">
        <f>PXIL!L76</f>
        <v>0</v>
      </c>
      <c r="AJ76" s="75">
        <f>PXIL!R76</f>
        <v>0</v>
      </c>
      <c r="AK76" s="75">
        <f>RTM_IEX!L76</f>
        <v>13.48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0.16561600000000001</v>
      </c>
      <c r="AD77">
        <f t="shared" si="4"/>
        <v>18.654384</v>
      </c>
      <c r="AE77">
        <f>'IDT-1'!D77</f>
        <v>0</v>
      </c>
      <c r="AF77" s="26"/>
      <c r="AG77">
        <f t="shared" si="5"/>
        <v>18.654384</v>
      </c>
      <c r="AI77" s="75">
        <f>PXIL!L77</f>
        <v>0</v>
      </c>
      <c r="AJ77" s="75">
        <f>PXIL!R77</f>
        <v>0</v>
      </c>
      <c r="AK77" s="75">
        <f>RTM_IEX!L77</f>
        <v>13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0.17837600000000001</v>
      </c>
      <c r="AD78">
        <f t="shared" si="4"/>
        <v>20.091623999999999</v>
      </c>
      <c r="AE78">
        <f>'IDT-1'!D78</f>
        <v>0</v>
      </c>
      <c r="AF78" s="26"/>
      <c r="AG78">
        <f t="shared" si="5"/>
        <v>20.091623999999999</v>
      </c>
      <c r="AI78" s="75">
        <f>PXIL!L78</f>
        <v>0</v>
      </c>
      <c r="AJ78" s="75">
        <f>PXIL!R78</f>
        <v>0</v>
      </c>
      <c r="AK78" s="75">
        <f>RTM_IEX!L78</f>
        <v>14.45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0.17837600000000001</v>
      </c>
      <c r="AD79">
        <f t="shared" si="4"/>
        <v>20.091623999999999</v>
      </c>
      <c r="AE79">
        <f>'IDT-1'!D79</f>
        <v>0</v>
      </c>
      <c r="AF79" s="26"/>
      <c r="AG79">
        <f t="shared" si="5"/>
        <v>20.091623999999999</v>
      </c>
      <c r="AI79" s="75">
        <f>PXIL!L79</f>
        <v>0</v>
      </c>
      <c r="AJ79" s="75">
        <f>PXIL!R79</f>
        <v>0</v>
      </c>
      <c r="AK79" s="75">
        <f>RTM_IEX!L79</f>
        <v>14.45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0.16984000000000002</v>
      </c>
      <c r="AD80">
        <f t="shared" si="4"/>
        <v>19.13016</v>
      </c>
      <c r="AE80">
        <f>'IDT-1'!D80</f>
        <v>0</v>
      </c>
      <c r="AF80" s="26"/>
      <c r="AG80">
        <f t="shared" si="5"/>
        <v>19.13016</v>
      </c>
      <c r="AI80" s="75">
        <f>PXIL!L80</f>
        <v>0</v>
      </c>
      <c r="AJ80" s="75">
        <f>PXIL!R80</f>
        <v>0</v>
      </c>
      <c r="AK80" s="75">
        <f>RTM_IEX!L80</f>
        <v>13.48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0.16984000000000002</v>
      </c>
      <c r="AD81">
        <f t="shared" si="4"/>
        <v>19.13016</v>
      </c>
      <c r="AE81">
        <f>'IDT-1'!D81</f>
        <v>0</v>
      </c>
      <c r="AF81" s="26"/>
      <c r="AG81">
        <f t="shared" si="5"/>
        <v>19.13016</v>
      </c>
      <c r="AI81" s="75">
        <f>PXIL!L81</f>
        <v>0</v>
      </c>
      <c r="AJ81" s="75">
        <f>PXIL!R81</f>
        <v>0</v>
      </c>
      <c r="AK81" s="75">
        <f>RTM_IEX!L81</f>
        <v>13.48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0.16984000000000002</v>
      </c>
      <c r="AD82">
        <f t="shared" si="4"/>
        <v>19.13016</v>
      </c>
      <c r="AE82">
        <f>'IDT-1'!D82</f>
        <v>0</v>
      </c>
      <c r="AF82" s="26"/>
      <c r="AG82">
        <f t="shared" si="5"/>
        <v>19.13016</v>
      </c>
      <c r="AI82" s="75">
        <f>PXIL!L82</f>
        <v>0</v>
      </c>
      <c r="AJ82" s="75">
        <f>PXIL!R82</f>
        <v>0</v>
      </c>
      <c r="AK82" s="75">
        <f>RTM_IEX!L82</f>
        <v>13.48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0.16139200000000001</v>
      </c>
      <c r="AD83">
        <f t="shared" si="4"/>
        <v>18.178608000000001</v>
      </c>
      <c r="AE83">
        <f>'IDT-1'!D83</f>
        <v>0</v>
      </c>
      <c r="AF83" s="26"/>
      <c r="AG83">
        <f t="shared" si="5"/>
        <v>18.178608000000001</v>
      </c>
      <c r="AI83" s="75">
        <f>PXIL!L83</f>
        <v>0</v>
      </c>
      <c r="AJ83" s="75">
        <f>PXIL!R83</f>
        <v>0</v>
      </c>
      <c r="AK83" s="75">
        <f>RTM_IEX!L83</f>
        <v>12.52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0.16139200000000001</v>
      </c>
      <c r="AD84">
        <f t="shared" si="4"/>
        <v>18.178608000000001</v>
      </c>
      <c r="AE84">
        <f>'IDT-1'!D84</f>
        <v>0</v>
      </c>
      <c r="AF84" s="26"/>
      <c r="AG84">
        <f t="shared" si="5"/>
        <v>18.178608000000001</v>
      </c>
      <c r="AI84" s="75">
        <f>PXIL!L84</f>
        <v>0</v>
      </c>
      <c r="AJ84" s="75">
        <f>PXIL!R84</f>
        <v>0</v>
      </c>
      <c r="AK84" s="75">
        <f>RTM_IEX!L84</f>
        <v>12.52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0.15294400000000002</v>
      </c>
      <c r="AD85">
        <f t="shared" si="4"/>
        <v>17.227056000000001</v>
      </c>
      <c r="AE85">
        <f>'IDT-1'!D85</f>
        <v>0</v>
      </c>
      <c r="AF85" s="26"/>
      <c r="AG85">
        <f t="shared" si="5"/>
        <v>17.227056000000001</v>
      </c>
      <c r="AI85" s="75">
        <f>PXIL!L85</f>
        <v>0</v>
      </c>
      <c r="AJ85" s="75">
        <f>PXIL!R85</f>
        <v>0</v>
      </c>
      <c r="AK85" s="75">
        <f>RTM_IEX!L85</f>
        <v>11.56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0.15294400000000002</v>
      </c>
      <c r="AD86">
        <f t="shared" si="4"/>
        <v>17.227056000000001</v>
      </c>
      <c r="AE86">
        <f>'IDT-1'!D86</f>
        <v>0</v>
      </c>
      <c r="AF86" s="26"/>
      <c r="AG86">
        <f t="shared" si="5"/>
        <v>17.227056000000001</v>
      </c>
      <c r="AI86" s="75">
        <f>PXIL!L86</f>
        <v>0</v>
      </c>
      <c r="AJ86" s="75">
        <f>PXIL!R86</f>
        <v>0</v>
      </c>
      <c r="AK86" s="75">
        <f>RTM_IEX!L86</f>
        <v>11.56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0.14449600000000001</v>
      </c>
      <c r="AD87">
        <f t="shared" si="4"/>
        <v>16.275504000000002</v>
      </c>
      <c r="AE87">
        <f>'IDT-1'!D87</f>
        <v>0</v>
      </c>
      <c r="AF87" s="26"/>
      <c r="AG87">
        <f t="shared" si="5"/>
        <v>16.275504000000002</v>
      </c>
      <c r="AI87" s="75">
        <f>PXIL!L87</f>
        <v>0</v>
      </c>
      <c r="AJ87" s="75">
        <f>PXIL!R87</f>
        <v>0</v>
      </c>
      <c r="AK87" s="75">
        <f>RTM_IEX!L87</f>
        <v>10.6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0.14449600000000001</v>
      </c>
      <c r="AD88">
        <f t="shared" si="4"/>
        <v>16.275504000000002</v>
      </c>
      <c r="AE88">
        <f>'IDT-1'!D88</f>
        <v>0</v>
      </c>
      <c r="AF88" s="26"/>
      <c r="AG88">
        <f t="shared" si="5"/>
        <v>16.275504000000002</v>
      </c>
      <c r="AI88" s="75">
        <f>PXIL!L88</f>
        <v>0</v>
      </c>
      <c r="AJ88" s="75">
        <f>PXIL!R88</f>
        <v>0</v>
      </c>
      <c r="AK88" s="75">
        <f>RTM_IEX!L88</f>
        <v>10.6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0.13596000000000003</v>
      </c>
      <c r="AD89">
        <f t="shared" si="4"/>
        <v>15.314040000000002</v>
      </c>
      <c r="AE89">
        <f>'IDT-1'!D89</f>
        <v>0</v>
      </c>
      <c r="AF89" s="26"/>
      <c r="AG89">
        <f t="shared" si="5"/>
        <v>15.314040000000002</v>
      </c>
      <c r="AI89" s="75">
        <f>PXIL!L89</f>
        <v>0</v>
      </c>
      <c r="AJ89" s="75">
        <f>PXIL!R89</f>
        <v>0</v>
      </c>
      <c r="AK89" s="75">
        <f>RTM_IEX!L89</f>
        <v>9.6300000000000008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0.13173600000000002</v>
      </c>
      <c r="AD90">
        <f t="shared" si="4"/>
        <v>14.838264000000002</v>
      </c>
      <c r="AE90">
        <f>'IDT-1'!D90</f>
        <v>0</v>
      </c>
      <c r="AF90" s="26"/>
      <c r="AG90">
        <f t="shared" si="5"/>
        <v>14.838264000000002</v>
      </c>
      <c r="AI90" s="75">
        <f>PXIL!L90</f>
        <v>0</v>
      </c>
      <c r="AJ90" s="75">
        <f>PXIL!R90</f>
        <v>0</v>
      </c>
      <c r="AK90" s="75">
        <f>RTM_IEX!L90</f>
        <v>9.15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0.12328800000000001</v>
      </c>
      <c r="AD91">
        <f t="shared" si="4"/>
        <v>13.886712000000001</v>
      </c>
      <c r="AE91">
        <f>'IDT-1'!D91</f>
        <v>0</v>
      </c>
      <c r="AF91" s="26"/>
      <c r="AG91">
        <f t="shared" si="5"/>
        <v>13.886712000000001</v>
      </c>
      <c r="AI91" s="75">
        <f>PXIL!L91</f>
        <v>0</v>
      </c>
      <c r="AJ91" s="75">
        <f>PXIL!R91</f>
        <v>0</v>
      </c>
      <c r="AK91" s="75">
        <f>RTM_IEX!L91</f>
        <v>8.19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0.12328800000000001</v>
      </c>
      <c r="AD92">
        <f t="shared" si="4"/>
        <v>13.886712000000001</v>
      </c>
      <c r="AE92">
        <f>'IDT-1'!D92</f>
        <v>0</v>
      </c>
      <c r="AF92" s="26"/>
      <c r="AG92">
        <f t="shared" si="5"/>
        <v>13.886712000000001</v>
      </c>
      <c r="AI92" s="75">
        <f>PXIL!L92</f>
        <v>0</v>
      </c>
      <c r="AJ92" s="75">
        <f>PXIL!R92</f>
        <v>0</v>
      </c>
      <c r="AK92" s="75">
        <f>RTM_IEX!L92</f>
        <v>8.19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0.11475200000000001</v>
      </c>
      <c r="AD93">
        <f t="shared" si="4"/>
        <v>12.925248000000002</v>
      </c>
      <c r="AE93">
        <f>'IDT-1'!D93</f>
        <v>0</v>
      </c>
      <c r="AF93" s="26"/>
      <c r="AG93">
        <f t="shared" si="5"/>
        <v>12.925248000000002</v>
      </c>
      <c r="AI93" s="75">
        <f>PXIL!L93</f>
        <v>0</v>
      </c>
      <c r="AJ93" s="75">
        <f>PXIL!R93</f>
        <v>0</v>
      </c>
      <c r="AK93" s="75">
        <f>RTM_IEX!L93</f>
        <v>7.22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0.11052800000000002</v>
      </c>
      <c r="AD94">
        <f t="shared" si="4"/>
        <v>12.449472000000002</v>
      </c>
      <c r="AE94">
        <f>'IDT-1'!D94</f>
        <v>0</v>
      </c>
      <c r="AF94" s="26"/>
      <c r="AG94">
        <f t="shared" si="5"/>
        <v>12.449472000000002</v>
      </c>
      <c r="AI94" s="75">
        <f>PXIL!L94</f>
        <v>0</v>
      </c>
      <c r="AJ94" s="75">
        <f>PXIL!R94</f>
        <v>0</v>
      </c>
      <c r="AK94" s="75">
        <f>RTM_IEX!L94</f>
        <v>6.74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0.10630400000000001</v>
      </c>
      <c r="AD95">
        <f t="shared" si="4"/>
        <v>11.973696000000002</v>
      </c>
      <c r="AE95">
        <f>'IDT-1'!D95</f>
        <v>0</v>
      </c>
      <c r="AF95" s="26"/>
      <c r="AG95">
        <f t="shared" si="5"/>
        <v>11.973696000000002</v>
      </c>
      <c r="AI95" s="75">
        <f>PXIL!L95</f>
        <v>0</v>
      </c>
      <c r="AJ95" s="75">
        <f>PXIL!R95</f>
        <v>0</v>
      </c>
      <c r="AK95" s="75">
        <f>RTM_IEX!L95</f>
        <v>6.26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0.10208000000000002</v>
      </c>
      <c r="AD96">
        <f t="shared" si="4"/>
        <v>11.497920000000001</v>
      </c>
      <c r="AE96">
        <f>'IDT-1'!D96</f>
        <v>0</v>
      </c>
      <c r="AF96" s="26"/>
      <c r="AG96">
        <f t="shared" si="5"/>
        <v>11.497920000000001</v>
      </c>
      <c r="AI96" s="75">
        <f>PXIL!L96</f>
        <v>0</v>
      </c>
      <c r="AJ96" s="75">
        <f>PXIL!R96</f>
        <v>0</v>
      </c>
      <c r="AK96" s="75">
        <f>RTM_IEX!L96</f>
        <v>5.78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9.7856000000000012E-2</v>
      </c>
      <c r="AD97">
        <f t="shared" si="4"/>
        <v>11.022144000000001</v>
      </c>
      <c r="AE97">
        <f>'IDT-1'!D97</f>
        <v>0</v>
      </c>
      <c r="AF97" s="26"/>
      <c r="AG97">
        <f t="shared" si="5"/>
        <v>11.022144000000001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9.3632000000000021E-2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0.14496500000000004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3.8674999999999987E-2</v>
      </c>
      <c r="AB99" s="117">
        <f t="shared" si="6"/>
        <v>0</v>
      </c>
      <c r="AC99">
        <f t="shared" si="6"/>
        <v>3.4463659999999993E-3</v>
      </c>
      <c r="AD99">
        <f t="shared" si="6"/>
        <v>0.38818613399999979</v>
      </c>
      <c r="AE99">
        <f t="shared" ref="AE99:AR99" si="7">SUM(AE3:AE98)/4000</f>
        <v>0</v>
      </c>
      <c r="AG99">
        <f t="shared" si="7"/>
        <v>0.38818613399999979</v>
      </c>
      <c r="AI99">
        <f t="shared" si="7"/>
        <v>0</v>
      </c>
      <c r="AJ99">
        <f t="shared" si="7"/>
        <v>0</v>
      </c>
      <c r="AK99">
        <f t="shared" si="7"/>
        <v>0.20799250000000008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44991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0.16230445440000002</v>
      </c>
      <c r="AD3">
        <f>SUM(B3:AB3,AI3:AR3)-AC3</f>
        <v>18.281383545600001</v>
      </c>
      <c r="AE3">
        <v>0</v>
      </c>
      <c r="AF3" s="26"/>
      <c r="AG3">
        <f>SUM(AD3:AF3)</f>
        <v>18.281383545600001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7.61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0.16564845440000001</v>
      </c>
      <c r="AD4">
        <f t="shared" ref="AD4:AD67" si="1">SUM(B4:AB4,AI4:AR4)-AC4</f>
        <v>18.658039545600001</v>
      </c>
      <c r="AE4">
        <v>0</v>
      </c>
      <c r="AF4" s="26"/>
      <c r="AG4">
        <f t="shared" ref="AG4:AG67" si="2">SUM(AD4:AF4)</f>
        <v>18.658039545600001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7.99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0.13942445440000001</v>
      </c>
      <c r="AD5">
        <f t="shared" si="1"/>
        <v>15.7042635456</v>
      </c>
      <c r="AE5">
        <v>0</v>
      </c>
      <c r="AF5" s="26"/>
      <c r="AG5">
        <f t="shared" si="2"/>
        <v>15.7042635456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5.01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0.1588724544</v>
      </c>
      <c r="AD6">
        <f t="shared" si="1"/>
        <v>17.8948155456</v>
      </c>
      <c r="AE6">
        <v>0</v>
      </c>
      <c r="AF6" s="26"/>
      <c r="AG6">
        <f t="shared" si="2"/>
        <v>17.8948155456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7.22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0.13344045440000002</v>
      </c>
      <c r="AD7">
        <f t="shared" si="1"/>
        <v>15.0302475456</v>
      </c>
      <c r="AE7">
        <v>0</v>
      </c>
      <c r="AF7" s="26"/>
      <c r="AG7">
        <f t="shared" si="2"/>
        <v>15.0302475456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4.33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0.13599245440000002</v>
      </c>
      <c r="AD8">
        <f t="shared" si="1"/>
        <v>15.317695545599999</v>
      </c>
      <c r="AE8">
        <v>0</v>
      </c>
      <c r="AF8" s="26"/>
      <c r="AG8">
        <f t="shared" si="2"/>
        <v>15.317695545599999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4.62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0.12754445440000001</v>
      </c>
      <c r="AD9">
        <f t="shared" si="1"/>
        <v>14.3661435456</v>
      </c>
      <c r="AE9">
        <v>0</v>
      </c>
      <c r="AF9" s="26"/>
      <c r="AG9">
        <f t="shared" si="2"/>
        <v>14.3661435456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3.66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0.14364845440000001</v>
      </c>
      <c r="AD10">
        <f t="shared" si="1"/>
        <v>16.1800395456</v>
      </c>
      <c r="AE10">
        <v>0</v>
      </c>
      <c r="AF10" s="26"/>
      <c r="AG10">
        <f t="shared" si="2"/>
        <v>16.1800395456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5.49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0.13009645440000001</v>
      </c>
      <c r="AD11">
        <f t="shared" si="1"/>
        <v>14.653591545600001</v>
      </c>
      <c r="AE11">
        <v>0</v>
      </c>
      <c r="AF11" s="26"/>
      <c r="AG11">
        <f t="shared" si="2"/>
        <v>14.653591545600001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3.95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0.13854445440000002</v>
      </c>
      <c r="AD12">
        <f t="shared" si="1"/>
        <v>15.605143545600001</v>
      </c>
      <c r="AE12">
        <v>0</v>
      </c>
      <c r="AF12" s="26"/>
      <c r="AG12">
        <f t="shared" si="2"/>
        <v>15.605143545600001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4.91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0.13009645440000001</v>
      </c>
      <c r="AD13">
        <f t="shared" si="1"/>
        <v>14.653591545600001</v>
      </c>
      <c r="AE13">
        <v>0</v>
      </c>
      <c r="AF13" s="26"/>
      <c r="AG13">
        <f t="shared" si="2"/>
        <v>14.653591545600001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3.95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0.15042445440000002</v>
      </c>
      <c r="AD14">
        <f t="shared" si="1"/>
        <v>16.943263545600001</v>
      </c>
      <c r="AE14">
        <v>0</v>
      </c>
      <c r="AF14" s="26"/>
      <c r="AG14">
        <f t="shared" si="2"/>
        <v>16.943263545600001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6.26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0.16142445440000003</v>
      </c>
      <c r="AD15">
        <f t="shared" si="1"/>
        <v>18.182263545600001</v>
      </c>
      <c r="AE15">
        <v>0</v>
      </c>
      <c r="AF15" s="26"/>
      <c r="AG15">
        <f t="shared" si="2"/>
        <v>18.182263545600001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7.51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0.15464845440000002</v>
      </c>
      <c r="AD16">
        <f t="shared" si="1"/>
        <v>17.4190395456</v>
      </c>
      <c r="AE16">
        <v>0</v>
      </c>
      <c r="AF16" s="26"/>
      <c r="AG16">
        <f t="shared" si="2"/>
        <v>17.4190395456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6.74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0.14109645440000002</v>
      </c>
      <c r="AD17">
        <f t="shared" si="1"/>
        <v>15.892591545600002</v>
      </c>
      <c r="AE17">
        <v>0</v>
      </c>
      <c r="AF17" s="26"/>
      <c r="AG17">
        <f t="shared" si="2"/>
        <v>15.892591545600002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5.2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0.14452845440000001</v>
      </c>
      <c r="AD18">
        <f t="shared" si="1"/>
        <v>16.279159545599999</v>
      </c>
      <c r="AE18">
        <v>0</v>
      </c>
      <c r="AF18" s="26"/>
      <c r="AG18">
        <f t="shared" si="2"/>
        <v>16.279159545599999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5.59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0.14875245440000001</v>
      </c>
      <c r="AD19">
        <f t="shared" si="1"/>
        <v>16.754935545600002</v>
      </c>
      <c r="AE19">
        <v>0</v>
      </c>
      <c r="AF19" s="26"/>
      <c r="AG19">
        <f t="shared" si="2"/>
        <v>16.754935545600002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6.07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0.17251245440000001</v>
      </c>
      <c r="AD20">
        <f t="shared" si="1"/>
        <v>19.431175545599999</v>
      </c>
      <c r="AE20">
        <v>0</v>
      </c>
      <c r="AF20" s="26"/>
      <c r="AG20">
        <f t="shared" si="2"/>
        <v>19.431175545599999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8.77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0.17752845440000001</v>
      </c>
      <c r="AD21">
        <f t="shared" si="1"/>
        <v>19.996159545599998</v>
      </c>
      <c r="AE21">
        <v>0</v>
      </c>
      <c r="AF21" s="26"/>
      <c r="AG21">
        <f t="shared" si="2"/>
        <v>19.996159545599998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9.34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0.1588724544</v>
      </c>
      <c r="AD22">
        <f t="shared" si="1"/>
        <v>17.8948155456</v>
      </c>
      <c r="AE22">
        <v>0</v>
      </c>
      <c r="AF22" s="26"/>
      <c r="AG22">
        <f t="shared" si="2"/>
        <v>17.8948155456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7.22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0.20551245439999999</v>
      </c>
      <c r="AD23">
        <f t="shared" si="1"/>
        <v>23.148175545599997</v>
      </c>
      <c r="AE23">
        <v>0</v>
      </c>
      <c r="AF23" s="26"/>
      <c r="AG23">
        <f t="shared" si="2"/>
        <v>23.148175545599997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12.52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0.21149645440000001</v>
      </c>
      <c r="AD24">
        <f t="shared" si="1"/>
        <v>23.822191545599999</v>
      </c>
      <c r="AE24">
        <v>0</v>
      </c>
      <c r="AF24" s="26"/>
      <c r="AG24">
        <f t="shared" si="2"/>
        <v>23.822191545599999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0.21149645440000001</v>
      </c>
      <c r="AD25">
        <f t="shared" si="1"/>
        <v>23.822191545599999</v>
      </c>
      <c r="AE25">
        <v>0</v>
      </c>
      <c r="AF25" s="26"/>
      <c r="AG25">
        <f t="shared" si="2"/>
        <v>23.822191545599999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0.20296045440000002</v>
      </c>
      <c r="AD26">
        <f t="shared" si="1"/>
        <v>22.8607275456</v>
      </c>
      <c r="AE26">
        <v>0</v>
      </c>
      <c r="AF26" s="26"/>
      <c r="AG26">
        <f t="shared" si="2"/>
        <v>22.8607275456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12.23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12.33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0.20384045440000001</v>
      </c>
      <c r="AD27">
        <f t="shared" si="1"/>
        <v>22.959847545599999</v>
      </c>
      <c r="AE27">
        <v>0</v>
      </c>
      <c r="AF27" s="26"/>
      <c r="AG27">
        <f t="shared" si="2"/>
        <v>22.959847545599999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0.21149645440000001</v>
      </c>
      <c r="AD28">
        <f t="shared" si="1"/>
        <v>23.822191545599999</v>
      </c>
      <c r="AE28">
        <v>0</v>
      </c>
      <c r="AF28" s="26"/>
      <c r="AG28">
        <f t="shared" si="2"/>
        <v>23.822191545599999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0.21149645440000001</v>
      </c>
      <c r="AD29">
        <f t="shared" si="1"/>
        <v>23.822191545599999</v>
      </c>
      <c r="AE29">
        <v>0</v>
      </c>
      <c r="AF29" s="26"/>
      <c r="AG29">
        <f t="shared" si="2"/>
        <v>23.822191545599999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0.21149645440000001</v>
      </c>
      <c r="AD30">
        <f t="shared" si="1"/>
        <v>23.822191545599999</v>
      </c>
      <c r="AE30">
        <v>0</v>
      </c>
      <c r="AF30" s="26"/>
      <c r="AG30">
        <f t="shared" si="2"/>
        <v>23.822191545599999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0.19724045440000001</v>
      </c>
      <c r="AD31">
        <f t="shared" si="1"/>
        <v>22.216447545600001</v>
      </c>
      <c r="AE31">
        <v>0</v>
      </c>
      <c r="AF31" s="26"/>
      <c r="AG31">
        <f t="shared" si="2"/>
        <v>22.216447545600001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9.4700000000000006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0.17867245440000001</v>
      </c>
      <c r="AD32">
        <f t="shared" si="1"/>
        <v>20.1250155456</v>
      </c>
      <c r="AE32">
        <v>0</v>
      </c>
      <c r="AF32" s="26"/>
      <c r="AG32">
        <f t="shared" si="2"/>
        <v>20.1250155456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9.24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0.17664845440000002</v>
      </c>
      <c r="AD33">
        <f t="shared" si="1"/>
        <v>19.897039545600002</v>
      </c>
      <c r="AE33">
        <v>0</v>
      </c>
      <c r="AF33" s="26"/>
      <c r="AG33">
        <f t="shared" si="2"/>
        <v>19.897039545600002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12.71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0.20718445440000005</v>
      </c>
      <c r="AD34">
        <f t="shared" si="1"/>
        <v>23.336503545600003</v>
      </c>
      <c r="AE34">
        <v>0</v>
      </c>
      <c r="AF34" s="26"/>
      <c r="AG34">
        <f t="shared" si="2"/>
        <v>23.336503545600003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0.21149645440000001</v>
      </c>
      <c r="AD35">
        <f t="shared" si="1"/>
        <v>23.822191545599999</v>
      </c>
      <c r="AE35">
        <v>0</v>
      </c>
      <c r="AF35" s="26"/>
      <c r="AG35">
        <f t="shared" si="2"/>
        <v>23.822191545599999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0.21149645440000001</v>
      </c>
      <c r="AD36">
        <f t="shared" si="1"/>
        <v>23.822191545599999</v>
      </c>
      <c r="AE36">
        <v>0</v>
      </c>
      <c r="AF36" s="26"/>
      <c r="AG36">
        <f t="shared" si="2"/>
        <v>23.822191545599999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0.21149645440000001</v>
      </c>
      <c r="AD37">
        <f t="shared" si="1"/>
        <v>23.822191545599999</v>
      </c>
      <c r="AE37">
        <v>0</v>
      </c>
      <c r="AF37" s="26"/>
      <c r="AG37">
        <f t="shared" si="2"/>
        <v>23.822191545599999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0.21149645440000001</v>
      </c>
      <c r="AD38">
        <f t="shared" si="1"/>
        <v>23.822191545599999</v>
      </c>
      <c r="AE38">
        <v>0</v>
      </c>
      <c r="AF38" s="26"/>
      <c r="AG38">
        <f t="shared" si="2"/>
        <v>23.822191545599999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11.02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0.1923124544</v>
      </c>
      <c r="AD39">
        <f t="shared" si="1"/>
        <v>21.661375545599999</v>
      </c>
      <c r="AE39">
        <v>0</v>
      </c>
      <c r="AF39" s="26"/>
      <c r="AG39">
        <f t="shared" si="2"/>
        <v>21.661375545599999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0.19424845440000002</v>
      </c>
      <c r="AD40">
        <f t="shared" si="1"/>
        <v>21.8794395456</v>
      </c>
      <c r="AE40">
        <v>0</v>
      </c>
      <c r="AF40" s="26"/>
      <c r="AG40">
        <f t="shared" si="2"/>
        <v>21.8794395456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13.01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0.20982445440000003</v>
      </c>
      <c r="AD41">
        <f t="shared" si="1"/>
        <v>23.633863545600001</v>
      </c>
      <c r="AE41">
        <v>0</v>
      </c>
      <c r="AF41" s="26"/>
      <c r="AG41">
        <f t="shared" si="2"/>
        <v>23.633863545600001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0.21149645440000001</v>
      </c>
      <c r="AD42">
        <f t="shared" si="1"/>
        <v>23.822191545599999</v>
      </c>
      <c r="AE42">
        <v>0</v>
      </c>
      <c r="AF42" s="26"/>
      <c r="AG42">
        <f t="shared" si="2"/>
        <v>23.822191545599999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12.14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0.20216845440000003</v>
      </c>
      <c r="AD43">
        <f t="shared" si="1"/>
        <v>22.771519545600004</v>
      </c>
      <c r="AE43">
        <v>0</v>
      </c>
      <c r="AF43" s="26"/>
      <c r="AG43">
        <f t="shared" si="2"/>
        <v>22.771519545600004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0.21149645440000001</v>
      </c>
      <c r="AD44">
        <f t="shared" si="1"/>
        <v>23.822191545599999</v>
      </c>
      <c r="AE44">
        <v>0</v>
      </c>
      <c r="AF44" s="26"/>
      <c r="AG44">
        <f t="shared" si="2"/>
        <v>23.822191545599999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12.04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0.20128845440000001</v>
      </c>
      <c r="AD45">
        <f t="shared" si="1"/>
        <v>22.672399545600001</v>
      </c>
      <c r="AE45">
        <v>0</v>
      </c>
      <c r="AF45" s="26"/>
      <c r="AG45">
        <f t="shared" si="2"/>
        <v>22.672399545600001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0.17330445440000003</v>
      </c>
      <c r="AD46">
        <f t="shared" si="1"/>
        <v>19.520383545600001</v>
      </c>
      <c r="AE46">
        <v>0</v>
      </c>
      <c r="AF46" s="26"/>
      <c r="AG46">
        <f t="shared" si="2"/>
        <v>19.520383545600001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10.69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0.18940845440000001</v>
      </c>
      <c r="AD47">
        <f t="shared" si="1"/>
        <v>21.334279545600001</v>
      </c>
      <c r="AE47">
        <v>0</v>
      </c>
      <c r="AF47" s="26"/>
      <c r="AG47">
        <f t="shared" si="2"/>
        <v>21.334279545600001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10.6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0.18861645440000002</v>
      </c>
      <c r="AD48">
        <f t="shared" si="1"/>
        <v>21.245071545599998</v>
      </c>
      <c r="AE48">
        <v>0</v>
      </c>
      <c r="AF48" s="26"/>
      <c r="AG48">
        <f t="shared" si="2"/>
        <v>21.245071545599998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11.46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0.19618445440000004</v>
      </c>
      <c r="AD49">
        <f t="shared" si="1"/>
        <v>22.097503545600002</v>
      </c>
      <c r="AE49">
        <v>0</v>
      </c>
      <c r="AF49" s="26"/>
      <c r="AG49">
        <f t="shared" si="2"/>
        <v>22.097503545600002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0.1835124544</v>
      </c>
      <c r="AD50">
        <f t="shared" si="1"/>
        <v>20.670175545599999</v>
      </c>
      <c r="AE50">
        <v>0</v>
      </c>
      <c r="AF50" s="26"/>
      <c r="AG50">
        <f t="shared" si="2"/>
        <v>20.670175545599999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12.52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0.20551245439999999</v>
      </c>
      <c r="AD51">
        <f t="shared" si="1"/>
        <v>23.148175545599997</v>
      </c>
      <c r="AE51">
        <v>0</v>
      </c>
      <c r="AF51" s="26"/>
      <c r="AG51">
        <f t="shared" si="2"/>
        <v>23.148175545599997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0.21149645440000001</v>
      </c>
      <c r="AD52">
        <f t="shared" si="1"/>
        <v>23.822191545599999</v>
      </c>
      <c r="AE52">
        <v>0</v>
      </c>
      <c r="AF52" s="26"/>
      <c r="AG52">
        <f t="shared" si="2"/>
        <v>23.822191545599999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0.21149645440000001</v>
      </c>
      <c r="AD53">
        <f t="shared" si="1"/>
        <v>23.822191545599999</v>
      </c>
      <c r="AE53">
        <v>0</v>
      </c>
      <c r="AF53" s="26"/>
      <c r="AG53">
        <f t="shared" si="2"/>
        <v>23.822191545599999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12.23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0.20296045440000002</v>
      </c>
      <c r="AD54">
        <f t="shared" si="1"/>
        <v>22.8607275456</v>
      </c>
      <c r="AE54">
        <v>0</v>
      </c>
      <c r="AF54" s="26"/>
      <c r="AG54">
        <f t="shared" si="2"/>
        <v>22.8607275456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0.21149645440000001</v>
      </c>
      <c r="AD55">
        <f t="shared" si="1"/>
        <v>23.822191545599999</v>
      </c>
      <c r="AE55">
        <v>0</v>
      </c>
      <c r="AF55" s="26"/>
      <c r="AG55">
        <f t="shared" si="2"/>
        <v>23.822191545599999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0.21149645440000001</v>
      </c>
      <c r="AD56">
        <f t="shared" si="1"/>
        <v>23.822191545599999</v>
      </c>
      <c r="AE56">
        <v>0</v>
      </c>
      <c r="AF56" s="26"/>
      <c r="AG56">
        <f t="shared" si="2"/>
        <v>23.822191545599999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0.21149645440000001</v>
      </c>
      <c r="AD57">
        <f t="shared" si="1"/>
        <v>23.822191545599999</v>
      </c>
      <c r="AE57">
        <v>0</v>
      </c>
      <c r="AF57" s="26"/>
      <c r="AG57">
        <f t="shared" si="2"/>
        <v>23.822191545599999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13.2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0.21149645440000001</v>
      </c>
      <c r="AD58">
        <f t="shared" si="1"/>
        <v>23.822191545599999</v>
      </c>
      <c r="AE58">
        <v>0</v>
      </c>
      <c r="AF58" s="26"/>
      <c r="AG58">
        <f t="shared" si="2"/>
        <v>23.822191545599999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13.2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0.21149645440000001</v>
      </c>
      <c r="AD59">
        <f t="shared" si="1"/>
        <v>23.822191545599999</v>
      </c>
      <c r="AE59">
        <v>0</v>
      </c>
      <c r="AF59" s="26"/>
      <c r="AG59">
        <f t="shared" si="2"/>
        <v>23.822191545599999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0.21149645440000001</v>
      </c>
      <c r="AD60">
        <f t="shared" si="1"/>
        <v>23.822191545599999</v>
      </c>
      <c r="AE60">
        <v>0</v>
      </c>
      <c r="AF60" s="26"/>
      <c r="AG60">
        <f t="shared" si="2"/>
        <v>23.822191545599999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0.21149645440000001</v>
      </c>
      <c r="AD61">
        <f t="shared" si="1"/>
        <v>23.822191545599999</v>
      </c>
      <c r="AE61">
        <v>0</v>
      </c>
      <c r="AF61" s="26"/>
      <c r="AG61">
        <f t="shared" si="2"/>
        <v>23.822191545599999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0.21149645440000001</v>
      </c>
      <c r="AD62">
        <f t="shared" si="1"/>
        <v>23.822191545599999</v>
      </c>
      <c r="AE62">
        <v>0</v>
      </c>
      <c r="AF62" s="26"/>
      <c r="AG62">
        <f t="shared" si="2"/>
        <v>23.822191545599999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0.21149645440000001</v>
      </c>
      <c r="AD63">
        <f t="shared" si="1"/>
        <v>23.822191545599999</v>
      </c>
      <c r="AE63">
        <v>0</v>
      </c>
      <c r="AF63" s="26"/>
      <c r="AG63">
        <f t="shared" si="2"/>
        <v>23.822191545599999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0.21149645440000001</v>
      </c>
      <c r="AD64">
        <f t="shared" si="1"/>
        <v>23.822191545599999</v>
      </c>
      <c r="AE64">
        <v>0</v>
      </c>
      <c r="AF64" s="26"/>
      <c r="AG64">
        <f t="shared" si="2"/>
        <v>23.822191545599999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0.21149645440000001</v>
      </c>
      <c r="AD65">
        <f t="shared" si="1"/>
        <v>23.822191545599999</v>
      </c>
      <c r="AE65">
        <v>0</v>
      </c>
      <c r="AF65" s="26"/>
      <c r="AG65">
        <f t="shared" si="2"/>
        <v>23.822191545599999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0.21149645440000001</v>
      </c>
      <c r="AD66">
        <f t="shared" si="1"/>
        <v>23.822191545599999</v>
      </c>
      <c r="AE66">
        <v>0</v>
      </c>
      <c r="AF66" s="26"/>
      <c r="AG66">
        <f t="shared" si="2"/>
        <v>23.822191545599999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0.21149645440000001</v>
      </c>
      <c r="AD67">
        <f t="shared" si="1"/>
        <v>23.822191545599999</v>
      </c>
      <c r="AE67">
        <v>0</v>
      </c>
      <c r="AF67" s="26"/>
      <c r="AG67">
        <f t="shared" si="2"/>
        <v>23.822191545599999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0.21149645440000001</v>
      </c>
      <c r="AD68">
        <f t="shared" ref="AD68:AD98" si="4">SUM(B68:AB68,AI68:AR68)-AC68</f>
        <v>23.822191545599999</v>
      </c>
      <c r="AE68">
        <v>0</v>
      </c>
      <c r="AF68" s="26"/>
      <c r="AG68">
        <f t="shared" ref="AG68:AG98" si="5">SUM(AD68:AF68)</f>
        <v>23.822191545599999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0.21149645440000001</v>
      </c>
      <c r="AD69">
        <f t="shared" si="4"/>
        <v>23.822191545599999</v>
      </c>
      <c r="AE69">
        <v>0</v>
      </c>
      <c r="AF69" s="26"/>
      <c r="AG69">
        <f t="shared" si="5"/>
        <v>23.822191545599999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0.19196045440000001</v>
      </c>
      <c r="AD70">
        <f t="shared" si="4"/>
        <v>21.621727545599999</v>
      </c>
      <c r="AE70">
        <v>0</v>
      </c>
      <c r="AF70" s="26"/>
      <c r="AG70">
        <f t="shared" si="5"/>
        <v>21.621727545599999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0.21149645440000001</v>
      </c>
      <c r="AD71">
        <f t="shared" si="4"/>
        <v>23.822191545599999</v>
      </c>
      <c r="AE71">
        <v>0</v>
      </c>
      <c r="AF71" s="26"/>
      <c r="AG71">
        <f t="shared" si="5"/>
        <v>23.822191545599999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0.21149645440000001</v>
      </c>
      <c r="AD72">
        <f t="shared" si="4"/>
        <v>23.822191545599999</v>
      </c>
      <c r="AE72">
        <v>0</v>
      </c>
      <c r="AF72" s="26"/>
      <c r="AG72">
        <f t="shared" si="5"/>
        <v>23.822191545599999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0.21149645440000001</v>
      </c>
      <c r="AD73">
        <f t="shared" si="4"/>
        <v>23.822191545599999</v>
      </c>
      <c r="AE73">
        <v>0</v>
      </c>
      <c r="AF73" s="26"/>
      <c r="AG73">
        <f t="shared" si="5"/>
        <v>23.822191545599999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0.21149645440000001</v>
      </c>
      <c r="AD74">
        <f t="shared" si="4"/>
        <v>23.822191545599999</v>
      </c>
      <c r="AE74">
        <v>0</v>
      </c>
      <c r="AF74" s="26"/>
      <c r="AG74">
        <f t="shared" si="5"/>
        <v>23.822191545599999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13.19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0.2114084544</v>
      </c>
      <c r="AD75">
        <f t="shared" si="4"/>
        <v>23.812279545599999</v>
      </c>
      <c r="AE75">
        <v>0</v>
      </c>
      <c r="AF75" s="26"/>
      <c r="AG75">
        <f t="shared" si="5"/>
        <v>23.812279545599999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10.79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0.19028845440000003</v>
      </c>
      <c r="AD76">
        <f t="shared" si="4"/>
        <v>21.4333995456</v>
      </c>
      <c r="AE76">
        <v>0</v>
      </c>
      <c r="AF76" s="26"/>
      <c r="AG76">
        <f t="shared" si="5"/>
        <v>21.4333995456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11.85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0.1996164544</v>
      </c>
      <c r="AD77">
        <f t="shared" si="4"/>
        <v>22.484071545599999</v>
      </c>
      <c r="AE77">
        <v>0</v>
      </c>
      <c r="AF77" s="26"/>
      <c r="AG77">
        <f t="shared" si="5"/>
        <v>22.484071545599999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8.81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0.17286445440000001</v>
      </c>
      <c r="AD78">
        <f t="shared" si="4"/>
        <v>19.470823545600002</v>
      </c>
      <c r="AE78">
        <v>0</v>
      </c>
      <c r="AF78" s="26"/>
      <c r="AG78">
        <f t="shared" si="5"/>
        <v>19.470823545600002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9.2100000000000009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0.17638445440000003</v>
      </c>
      <c r="AD79">
        <f t="shared" si="4"/>
        <v>19.867303545600002</v>
      </c>
      <c r="AE79">
        <v>0</v>
      </c>
      <c r="AF79" s="26"/>
      <c r="AG79">
        <f t="shared" si="5"/>
        <v>19.867303545600002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0.20665645440000002</v>
      </c>
      <c r="AD80">
        <f t="shared" si="4"/>
        <v>23.2770315456</v>
      </c>
      <c r="AE80">
        <v>0</v>
      </c>
      <c r="AF80" s="26"/>
      <c r="AG80">
        <f t="shared" si="5"/>
        <v>23.2770315456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0.19556845440000004</v>
      </c>
      <c r="AD81">
        <f t="shared" si="4"/>
        <v>22.028119545600003</v>
      </c>
      <c r="AE81">
        <v>0</v>
      </c>
      <c r="AF81" s="26"/>
      <c r="AG81">
        <f t="shared" si="5"/>
        <v>22.028119545600003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0.21149645440000001</v>
      </c>
      <c r="AD82">
        <f t="shared" si="4"/>
        <v>23.822191545599999</v>
      </c>
      <c r="AE82">
        <v>0</v>
      </c>
      <c r="AF82" s="26"/>
      <c r="AG82">
        <f t="shared" si="5"/>
        <v>23.822191545599999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0.21149645440000001</v>
      </c>
      <c r="AD83">
        <f t="shared" si="4"/>
        <v>23.822191545599999</v>
      </c>
      <c r="AE83">
        <v>0</v>
      </c>
      <c r="AF83" s="26"/>
      <c r="AG83">
        <f t="shared" si="5"/>
        <v>23.822191545599999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0.21149645440000001</v>
      </c>
      <c r="AD84">
        <f t="shared" si="4"/>
        <v>23.822191545599999</v>
      </c>
      <c r="AE84">
        <v>0</v>
      </c>
      <c r="AF84" s="26"/>
      <c r="AG84">
        <f t="shared" si="5"/>
        <v>23.822191545599999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0.21149645440000001</v>
      </c>
      <c r="AD85">
        <f t="shared" si="4"/>
        <v>23.822191545599999</v>
      </c>
      <c r="AE85">
        <v>0</v>
      </c>
      <c r="AF85" s="26"/>
      <c r="AG85">
        <f t="shared" si="5"/>
        <v>23.822191545599999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0.21149645440000001</v>
      </c>
      <c r="AD86">
        <f t="shared" si="4"/>
        <v>23.822191545599999</v>
      </c>
      <c r="AE86">
        <v>0</v>
      </c>
      <c r="AF86" s="26"/>
      <c r="AG86">
        <f t="shared" si="5"/>
        <v>23.822191545599999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0.21149645440000001</v>
      </c>
      <c r="AD87">
        <f t="shared" si="4"/>
        <v>23.822191545599999</v>
      </c>
      <c r="AE87">
        <v>0</v>
      </c>
      <c r="AF87" s="26"/>
      <c r="AG87">
        <f t="shared" si="5"/>
        <v>23.822191545599999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0.21149645440000001</v>
      </c>
      <c r="AD88">
        <f t="shared" si="4"/>
        <v>23.822191545599999</v>
      </c>
      <c r="AE88">
        <v>0</v>
      </c>
      <c r="AF88" s="26"/>
      <c r="AG88">
        <f t="shared" si="5"/>
        <v>23.822191545599999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0.21149645440000001</v>
      </c>
      <c r="AD89">
        <f t="shared" si="4"/>
        <v>23.822191545599999</v>
      </c>
      <c r="AE89">
        <v>0</v>
      </c>
      <c r="AF89" s="26"/>
      <c r="AG89">
        <f t="shared" si="5"/>
        <v>23.822191545599999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0.21149645440000001</v>
      </c>
      <c r="AD90">
        <f t="shared" si="4"/>
        <v>23.822191545599999</v>
      </c>
      <c r="AE90">
        <v>0</v>
      </c>
      <c r="AF90" s="26"/>
      <c r="AG90">
        <f t="shared" si="5"/>
        <v>23.822191545599999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12.62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0.20639245440000001</v>
      </c>
      <c r="AD91">
        <f t="shared" si="4"/>
        <v>23.2472955456</v>
      </c>
      <c r="AE91">
        <v>0</v>
      </c>
      <c r="AF91" s="26"/>
      <c r="AG91">
        <f t="shared" si="5"/>
        <v>23.2472955456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10.79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0.19028845440000003</v>
      </c>
      <c r="AD92">
        <f t="shared" si="4"/>
        <v>21.4333995456</v>
      </c>
      <c r="AE92">
        <v>0</v>
      </c>
      <c r="AF92" s="26"/>
      <c r="AG92">
        <f t="shared" si="5"/>
        <v>21.4333995456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9.44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0.1784084544</v>
      </c>
      <c r="AD93">
        <f t="shared" si="4"/>
        <v>20.0952795456</v>
      </c>
      <c r="AE93">
        <v>0</v>
      </c>
      <c r="AF93" s="26"/>
      <c r="AG93">
        <f t="shared" si="5"/>
        <v>20.0952795456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0.19785645440000002</v>
      </c>
      <c r="AD94">
        <f t="shared" si="4"/>
        <v>22.285831545600001</v>
      </c>
      <c r="AE94">
        <v>0</v>
      </c>
      <c r="AF94" s="26"/>
      <c r="AG94">
        <f t="shared" si="5"/>
        <v>22.285831545600001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12.43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0.20472045440000003</v>
      </c>
      <c r="AD95">
        <f t="shared" si="4"/>
        <v>23.058967545600002</v>
      </c>
      <c r="AE95">
        <v>0</v>
      </c>
      <c r="AF95" s="26"/>
      <c r="AG95">
        <f t="shared" si="5"/>
        <v>23.058967545600002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9.15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0.17585645440000003</v>
      </c>
      <c r="AD96">
        <f t="shared" si="4"/>
        <v>19.807831545599999</v>
      </c>
      <c r="AE96">
        <v>0</v>
      </c>
      <c r="AF96" s="26"/>
      <c r="AG96">
        <f t="shared" si="5"/>
        <v>19.807831545599999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6.84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0.15552845439999999</v>
      </c>
      <c r="AD97">
        <f t="shared" si="4"/>
        <v>17.5181595456</v>
      </c>
      <c r="AE97">
        <v>0</v>
      </c>
      <c r="AF97" s="26"/>
      <c r="AG97">
        <f t="shared" si="5"/>
        <v>17.5181595456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4.91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0.13854445440000002</v>
      </c>
      <c r="AD98">
        <f t="shared" si="4"/>
        <v>15.605143545600001</v>
      </c>
      <c r="AE98">
        <v>0</v>
      </c>
      <c r="AF98" s="26"/>
      <c r="AG98">
        <f t="shared" si="5"/>
        <v>15.605143545600001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0.21816500000000008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4.5876249056000041E-3</v>
      </c>
      <c r="AD99">
        <f t="shared" si="6"/>
        <v>0.51673338709439975</v>
      </c>
      <c r="AE99">
        <f t="shared" ref="AE99:AR99" si="8">SUM(AE3:AE98)/4000</f>
        <v>0</v>
      </c>
      <c r="AG99">
        <f t="shared" si="8"/>
        <v>0.51673338709439975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4.3147499999999991E-2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150</v>
      </c>
      <c r="C3" s="16">
        <f>'[1]06'!C5</f>
        <v>0</v>
      </c>
      <c r="D3" s="16">
        <f>'[1]06'!D5</f>
        <v>176</v>
      </c>
      <c r="E3" s="16">
        <f>'[1]06'!E5</f>
        <v>0</v>
      </c>
      <c r="F3" s="15">
        <f>SUM(B3:E3)</f>
        <v>326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150</v>
      </c>
      <c r="C4" s="16">
        <f>'[1]06'!C6</f>
        <v>0</v>
      </c>
      <c r="D4" s="16">
        <f>'[1]06'!D6</f>
        <v>176</v>
      </c>
      <c r="E4" s="16">
        <f>'[1]06'!E6</f>
        <v>0</v>
      </c>
      <c r="F4" s="15">
        <f>SUM(B4:E4)</f>
        <v>326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150</v>
      </c>
      <c r="C5" s="16">
        <f>'[1]06'!C7</f>
        <v>0</v>
      </c>
      <c r="D5" s="16">
        <f>'[1]06'!D7</f>
        <v>176</v>
      </c>
      <c r="E5" s="16">
        <f>'[1]06'!E7</f>
        <v>0</v>
      </c>
      <c r="F5" s="15">
        <f t="shared" ref="F5:F68" si="6">SUM(B5:E5)</f>
        <v>326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150</v>
      </c>
      <c r="C6" s="16">
        <f>'[1]06'!C8</f>
        <v>0</v>
      </c>
      <c r="D6" s="16">
        <f>'[1]06'!D8</f>
        <v>176</v>
      </c>
      <c r="E6" s="16">
        <f>'[1]06'!E8</f>
        <v>0</v>
      </c>
      <c r="F6" s="15">
        <f t="shared" si="6"/>
        <v>326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150</v>
      </c>
      <c r="C7" s="16">
        <f>'[1]06'!C9</f>
        <v>0</v>
      </c>
      <c r="D7" s="16">
        <f>'[1]06'!D9</f>
        <v>176</v>
      </c>
      <c r="E7" s="16">
        <f>'[1]06'!E9</f>
        <v>0</v>
      </c>
      <c r="F7" s="15">
        <f t="shared" si="6"/>
        <v>326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150</v>
      </c>
      <c r="C8" s="16">
        <f>'[1]06'!C10</f>
        <v>0</v>
      </c>
      <c r="D8" s="16">
        <f>'[1]06'!D10</f>
        <v>176</v>
      </c>
      <c r="E8" s="16">
        <f>'[1]06'!E10</f>
        <v>0</v>
      </c>
      <c r="F8" s="15">
        <f t="shared" si="6"/>
        <v>326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150</v>
      </c>
      <c r="C9" s="16">
        <f>'[1]06'!C11</f>
        <v>0</v>
      </c>
      <c r="D9" s="16">
        <f>'[1]06'!D11</f>
        <v>176</v>
      </c>
      <c r="E9" s="16">
        <f>'[1]06'!E11</f>
        <v>0</v>
      </c>
      <c r="F9" s="15">
        <f t="shared" si="6"/>
        <v>326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150</v>
      </c>
      <c r="C10" s="16">
        <f>'[1]06'!C12</f>
        <v>0</v>
      </c>
      <c r="D10" s="16">
        <f>'[1]06'!D12</f>
        <v>176</v>
      </c>
      <c r="E10" s="16">
        <f>'[1]06'!E12</f>
        <v>0</v>
      </c>
      <c r="F10" s="15">
        <f t="shared" si="6"/>
        <v>326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150</v>
      </c>
      <c r="C11" s="16">
        <f>'[1]06'!C13</f>
        <v>0</v>
      </c>
      <c r="D11" s="16">
        <f>'[1]06'!D13</f>
        <v>176</v>
      </c>
      <c r="E11" s="16">
        <f>'[1]06'!E13</f>
        <v>0</v>
      </c>
      <c r="F11" s="15">
        <f t="shared" si="6"/>
        <v>326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150</v>
      </c>
      <c r="C12" s="16">
        <f>'[1]06'!C14</f>
        <v>0</v>
      </c>
      <c r="D12" s="16">
        <f>'[1]06'!D14</f>
        <v>176</v>
      </c>
      <c r="E12" s="16">
        <f>'[1]06'!E14</f>
        <v>0</v>
      </c>
      <c r="F12" s="15">
        <f t="shared" si="6"/>
        <v>326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150</v>
      </c>
      <c r="C13" s="16">
        <f>'[1]06'!C15</f>
        <v>0</v>
      </c>
      <c r="D13" s="16">
        <f>'[1]06'!D15</f>
        <v>176</v>
      </c>
      <c r="E13" s="16">
        <f>'[1]06'!E15</f>
        <v>0</v>
      </c>
      <c r="F13" s="15">
        <f t="shared" si="6"/>
        <v>326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150</v>
      </c>
      <c r="C14" s="16">
        <f>'[1]06'!C16</f>
        <v>0</v>
      </c>
      <c r="D14" s="16">
        <f>'[1]06'!D16</f>
        <v>176</v>
      </c>
      <c r="E14" s="16">
        <f>'[1]06'!E16</f>
        <v>0</v>
      </c>
      <c r="F14" s="15">
        <f t="shared" si="6"/>
        <v>326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150</v>
      </c>
      <c r="C15" s="16">
        <f>'[1]06'!C17</f>
        <v>0</v>
      </c>
      <c r="D15" s="16">
        <f>'[1]06'!D17</f>
        <v>176</v>
      </c>
      <c r="E15" s="16">
        <f>'[1]06'!E17</f>
        <v>0</v>
      </c>
      <c r="F15" s="15">
        <f t="shared" si="6"/>
        <v>326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150</v>
      </c>
      <c r="C16" s="16">
        <f>'[1]06'!C18</f>
        <v>0</v>
      </c>
      <c r="D16" s="16">
        <f>'[1]06'!D18</f>
        <v>176</v>
      </c>
      <c r="E16" s="16">
        <f>'[1]06'!E18</f>
        <v>0</v>
      </c>
      <c r="F16" s="15">
        <f t="shared" si="6"/>
        <v>326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150</v>
      </c>
      <c r="C17" s="16">
        <f>'[1]06'!C19</f>
        <v>0</v>
      </c>
      <c r="D17" s="16">
        <f>'[1]06'!D19</f>
        <v>176</v>
      </c>
      <c r="E17" s="16">
        <f>'[1]06'!E19</f>
        <v>0</v>
      </c>
      <c r="F17" s="15">
        <f t="shared" si="6"/>
        <v>326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150</v>
      </c>
      <c r="C18" s="16">
        <f>'[1]06'!C20</f>
        <v>0</v>
      </c>
      <c r="D18" s="16">
        <f>'[1]06'!D20</f>
        <v>176</v>
      </c>
      <c r="E18" s="16">
        <f>'[1]06'!E20</f>
        <v>0</v>
      </c>
      <c r="F18" s="15">
        <f t="shared" si="6"/>
        <v>326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150</v>
      </c>
      <c r="C19" s="16">
        <f>'[1]06'!C21</f>
        <v>0</v>
      </c>
      <c r="D19" s="16">
        <f>'[1]06'!D21</f>
        <v>176</v>
      </c>
      <c r="E19" s="16">
        <f>'[1]06'!E21</f>
        <v>0</v>
      </c>
      <c r="F19" s="15">
        <f t="shared" si="6"/>
        <v>326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150</v>
      </c>
      <c r="C20" s="16">
        <f>'[1]06'!C22</f>
        <v>0</v>
      </c>
      <c r="D20" s="16">
        <f>'[1]06'!D22</f>
        <v>176</v>
      </c>
      <c r="E20" s="16">
        <f>'[1]06'!E22</f>
        <v>0</v>
      </c>
      <c r="F20" s="15">
        <f t="shared" si="6"/>
        <v>326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150</v>
      </c>
      <c r="C21" s="16">
        <f>'[1]06'!C23</f>
        <v>0</v>
      </c>
      <c r="D21" s="16">
        <f>'[1]06'!D23</f>
        <v>176</v>
      </c>
      <c r="E21" s="16">
        <f>'[1]06'!E23</f>
        <v>0</v>
      </c>
      <c r="F21" s="15">
        <f t="shared" si="6"/>
        <v>326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150</v>
      </c>
      <c r="C22" s="16">
        <f>'[1]06'!C24</f>
        <v>0</v>
      </c>
      <c r="D22" s="16">
        <f>'[1]06'!D24</f>
        <v>176</v>
      </c>
      <c r="E22" s="16">
        <f>'[1]06'!E24</f>
        <v>0</v>
      </c>
      <c r="F22" s="15">
        <f t="shared" si="6"/>
        <v>326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150</v>
      </c>
      <c r="C23" s="16">
        <f>'[1]06'!C25</f>
        <v>0</v>
      </c>
      <c r="D23" s="16">
        <f>'[1]06'!D25</f>
        <v>176</v>
      </c>
      <c r="E23" s="16">
        <f>'[1]06'!E25</f>
        <v>0</v>
      </c>
      <c r="F23" s="15">
        <f t="shared" si="6"/>
        <v>326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150</v>
      </c>
      <c r="C24" s="16">
        <f>'[1]06'!C26</f>
        <v>0</v>
      </c>
      <c r="D24" s="16">
        <f>'[1]06'!D26</f>
        <v>176</v>
      </c>
      <c r="E24" s="16">
        <f>'[1]06'!E26</f>
        <v>0</v>
      </c>
      <c r="F24" s="15">
        <f t="shared" si="6"/>
        <v>326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150</v>
      </c>
      <c r="C25" s="16">
        <f>'[1]06'!C27</f>
        <v>0</v>
      </c>
      <c r="D25" s="16">
        <f>'[1]06'!D27</f>
        <v>176</v>
      </c>
      <c r="E25" s="16">
        <f>'[1]06'!E27</f>
        <v>0</v>
      </c>
      <c r="F25" s="15">
        <f t="shared" si="6"/>
        <v>326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150</v>
      </c>
      <c r="C26" s="16">
        <f>'[1]06'!C28</f>
        <v>0</v>
      </c>
      <c r="D26" s="16">
        <f>'[1]06'!D28</f>
        <v>176</v>
      </c>
      <c r="E26" s="16">
        <f>'[1]06'!E28</f>
        <v>0</v>
      </c>
      <c r="F26" s="15">
        <f t="shared" si="6"/>
        <v>326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150</v>
      </c>
      <c r="C27" s="16">
        <f>'[1]06'!C29</f>
        <v>0</v>
      </c>
      <c r="D27" s="16">
        <f>'[1]06'!D29</f>
        <v>176</v>
      </c>
      <c r="E27" s="16">
        <f>'[1]06'!E29</f>
        <v>0</v>
      </c>
      <c r="F27" s="15">
        <f t="shared" si="6"/>
        <v>326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150</v>
      </c>
      <c r="C28" s="16">
        <f>'[1]06'!C30</f>
        <v>0</v>
      </c>
      <c r="D28" s="16">
        <f>'[1]06'!D30</f>
        <v>176</v>
      </c>
      <c r="E28" s="16">
        <f>'[1]06'!E30</f>
        <v>0</v>
      </c>
      <c r="F28" s="15">
        <f t="shared" si="6"/>
        <v>326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150</v>
      </c>
      <c r="C29" s="16">
        <f>'[1]06'!C31</f>
        <v>0</v>
      </c>
      <c r="D29" s="16">
        <f>'[1]06'!D31</f>
        <v>176</v>
      </c>
      <c r="E29" s="16">
        <f>'[1]06'!E31</f>
        <v>0</v>
      </c>
      <c r="F29" s="15">
        <f t="shared" si="6"/>
        <v>326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150</v>
      </c>
      <c r="C30" s="16">
        <f>'[1]06'!C32</f>
        <v>0</v>
      </c>
      <c r="D30" s="16">
        <f>'[1]06'!D32</f>
        <v>176</v>
      </c>
      <c r="E30" s="16">
        <f>'[1]06'!E32</f>
        <v>0</v>
      </c>
      <c r="F30" s="15">
        <f t="shared" si="6"/>
        <v>326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150</v>
      </c>
      <c r="C31" s="16">
        <f>'[1]06'!C33</f>
        <v>0</v>
      </c>
      <c r="D31" s="16">
        <f>'[1]06'!D33</f>
        <v>170</v>
      </c>
      <c r="E31" s="16">
        <f>'[1]06'!E33</f>
        <v>0</v>
      </c>
      <c r="F31" s="15">
        <f t="shared" si="6"/>
        <v>320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150</v>
      </c>
      <c r="C32" s="16">
        <f>'[1]06'!C34</f>
        <v>0</v>
      </c>
      <c r="D32" s="16">
        <f>'[1]06'!D34</f>
        <v>170</v>
      </c>
      <c r="E32" s="16">
        <f>'[1]06'!E34</f>
        <v>0</v>
      </c>
      <c r="F32" s="15">
        <f t="shared" si="6"/>
        <v>320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150</v>
      </c>
      <c r="C33" s="16">
        <f>'[1]06'!C35</f>
        <v>0</v>
      </c>
      <c r="D33" s="16">
        <f>'[1]06'!D35</f>
        <v>170</v>
      </c>
      <c r="E33" s="16">
        <f>'[1]06'!E35</f>
        <v>0</v>
      </c>
      <c r="F33" s="15">
        <f t="shared" si="6"/>
        <v>320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150</v>
      </c>
      <c r="C34" s="16">
        <f>'[1]06'!C36</f>
        <v>0</v>
      </c>
      <c r="D34" s="16">
        <f>'[1]06'!D36</f>
        <v>170</v>
      </c>
      <c r="E34" s="16">
        <f>'[1]06'!E36</f>
        <v>0</v>
      </c>
      <c r="F34" s="15">
        <f t="shared" si="6"/>
        <v>320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150</v>
      </c>
      <c r="C35" s="16">
        <f>'[1]06'!C37</f>
        <v>0</v>
      </c>
      <c r="D35" s="16">
        <f>'[1]06'!D37</f>
        <v>170</v>
      </c>
      <c r="E35" s="16">
        <f>'[1]06'!E37</f>
        <v>0</v>
      </c>
      <c r="F35" s="15">
        <f t="shared" si="6"/>
        <v>320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150</v>
      </c>
      <c r="C36" s="16">
        <f>'[1]06'!C38</f>
        <v>0</v>
      </c>
      <c r="D36" s="16">
        <f>'[1]06'!D38</f>
        <v>170</v>
      </c>
      <c r="E36" s="16">
        <f>'[1]06'!E38</f>
        <v>0</v>
      </c>
      <c r="F36" s="15">
        <f t="shared" si="6"/>
        <v>320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150</v>
      </c>
      <c r="C37" s="16">
        <f>'[1]06'!C39</f>
        <v>0</v>
      </c>
      <c r="D37" s="16">
        <f>'[1]06'!D39</f>
        <v>170</v>
      </c>
      <c r="E37" s="16">
        <f>'[1]06'!E39</f>
        <v>0</v>
      </c>
      <c r="F37" s="15">
        <f t="shared" si="6"/>
        <v>320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150</v>
      </c>
      <c r="C38" s="16">
        <f>'[1]06'!C40</f>
        <v>0</v>
      </c>
      <c r="D38" s="16">
        <f>'[1]06'!D40</f>
        <v>170</v>
      </c>
      <c r="E38" s="16">
        <f>'[1]06'!E40</f>
        <v>0</v>
      </c>
      <c r="F38" s="15">
        <f t="shared" si="6"/>
        <v>320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150</v>
      </c>
      <c r="C39" s="16">
        <f>'[1]06'!C41</f>
        <v>0</v>
      </c>
      <c r="D39" s="16">
        <f>'[1]06'!D41</f>
        <v>170</v>
      </c>
      <c r="E39" s="16">
        <f>'[1]06'!E41</f>
        <v>0</v>
      </c>
      <c r="F39" s="15">
        <f t="shared" si="6"/>
        <v>320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150</v>
      </c>
      <c r="C40" s="16">
        <f>'[1]06'!C42</f>
        <v>0</v>
      </c>
      <c r="D40" s="16">
        <f>'[1]06'!D42</f>
        <v>170</v>
      </c>
      <c r="E40" s="16">
        <f>'[1]06'!E42</f>
        <v>0</v>
      </c>
      <c r="F40" s="15">
        <f t="shared" si="6"/>
        <v>320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150</v>
      </c>
      <c r="C41" s="16">
        <f>'[1]06'!C43</f>
        <v>0</v>
      </c>
      <c r="D41" s="16">
        <f>'[1]06'!D43</f>
        <v>170</v>
      </c>
      <c r="E41" s="16">
        <f>'[1]06'!E43</f>
        <v>0</v>
      </c>
      <c r="F41" s="15">
        <f t="shared" si="6"/>
        <v>320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150</v>
      </c>
      <c r="C42" s="16">
        <f>'[1]06'!C44</f>
        <v>0</v>
      </c>
      <c r="D42" s="16">
        <f>'[1]06'!D44</f>
        <v>170</v>
      </c>
      <c r="E42" s="16">
        <f>'[1]06'!E44</f>
        <v>0</v>
      </c>
      <c r="F42" s="15">
        <f t="shared" si="6"/>
        <v>320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150</v>
      </c>
      <c r="C43" s="16">
        <f>'[1]06'!C45</f>
        <v>0</v>
      </c>
      <c r="D43" s="16">
        <f>'[1]06'!D45</f>
        <v>170</v>
      </c>
      <c r="E43" s="16">
        <f>'[1]06'!E45</f>
        <v>0</v>
      </c>
      <c r="F43" s="15">
        <f t="shared" si="6"/>
        <v>320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150</v>
      </c>
      <c r="C44" s="16">
        <f>'[1]06'!C46</f>
        <v>0</v>
      </c>
      <c r="D44" s="16">
        <f>'[1]06'!D46</f>
        <v>170</v>
      </c>
      <c r="E44" s="16">
        <f>'[1]06'!E46</f>
        <v>0</v>
      </c>
      <c r="F44" s="15">
        <f t="shared" si="6"/>
        <v>320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150</v>
      </c>
      <c r="C45" s="16">
        <f>'[1]06'!C47</f>
        <v>0</v>
      </c>
      <c r="D45" s="16">
        <f>'[1]06'!D47</f>
        <v>170</v>
      </c>
      <c r="E45" s="16">
        <f>'[1]06'!E47</f>
        <v>0</v>
      </c>
      <c r="F45" s="15">
        <f t="shared" si="6"/>
        <v>320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150</v>
      </c>
      <c r="C46" s="16">
        <f>'[1]06'!C48</f>
        <v>0</v>
      </c>
      <c r="D46" s="16">
        <f>'[1]06'!D48</f>
        <v>170</v>
      </c>
      <c r="E46" s="16">
        <f>'[1]06'!E48</f>
        <v>0</v>
      </c>
      <c r="F46" s="15">
        <f t="shared" si="6"/>
        <v>320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160</v>
      </c>
      <c r="C47" s="16">
        <f>'[1]06'!C49</f>
        <v>0</v>
      </c>
      <c r="D47" s="16">
        <f>'[1]06'!D49</f>
        <v>170</v>
      </c>
      <c r="E47" s="16">
        <f>'[1]06'!E49</f>
        <v>0</v>
      </c>
      <c r="F47" s="15">
        <f t="shared" si="6"/>
        <v>330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160</v>
      </c>
      <c r="C48" s="16">
        <f>'[1]06'!C50</f>
        <v>0</v>
      </c>
      <c r="D48" s="16">
        <f>'[1]06'!D50</f>
        <v>170</v>
      </c>
      <c r="E48" s="16">
        <f>'[1]06'!E50</f>
        <v>0</v>
      </c>
      <c r="F48" s="15">
        <f t="shared" si="6"/>
        <v>330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160</v>
      </c>
      <c r="C49" s="16">
        <f>'[1]06'!C51</f>
        <v>0</v>
      </c>
      <c r="D49" s="16">
        <f>'[1]06'!D51</f>
        <v>170</v>
      </c>
      <c r="E49" s="16">
        <f>'[1]06'!E51</f>
        <v>0</v>
      </c>
      <c r="F49" s="15">
        <f t="shared" si="6"/>
        <v>330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160</v>
      </c>
      <c r="C50" s="16">
        <f>'[1]06'!C52</f>
        <v>0</v>
      </c>
      <c r="D50" s="16">
        <f>'[1]06'!D52</f>
        <v>170</v>
      </c>
      <c r="E50" s="16">
        <f>'[1]06'!E52</f>
        <v>0</v>
      </c>
      <c r="F50" s="15">
        <f t="shared" si="6"/>
        <v>330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160</v>
      </c>
      <c r="C51" s="16">
        <f>'[1]06'!C53</f>
        <v>0</v>
      </c>
      <c r="D51" s="16">
        <f>'[1]06'!D53</f>
        <v>170</v>
      </c>
      <c r="E51" s="16">
        <f>'[1]06'!E53</f>
        <v>0</v>
      </c>
      <c r="F51" s="15">
        <f t="shared" si="6"/>
        <v>330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160</v>
      </c>
      <c r="C52" s="16">
        <f>'[1]06'!C54</f>
        <v>0</v>
      </c>
      <c r="D52" s="16">
        <f>'[1]06'!D54</f>
        <v>170</v>
      </c>
      <c r="E52" s="16">
        <f>'[1]06'!E54</f>
        <v>0</v>
      </c>
      <c r="F52" s="15">
        <f t="shared" si="6"/>
        <v>330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160</v>
      </c>
      <c r="C53" s="16">
        <f>'[1]06'!C55</f>
        <v>0</v>
      </c>
      <c r="D53" s="16">
        <f>'[1]06'!D55</f>
        <v>170</v>
      </c>
      <c r="E53" s="16">
        <f>'[1]06'!E55</f>
        <v>0</v>
      </c>
      <c r="F53" s="15">
        <f t="shared" si="6"/>
        <v>330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160</v>
      </c>
      <c r="C54" s="16">
        <f>'[1]06'!C56</f>
        <v>0</v>
      </c>
      <c r="D54" s="16">
        <f>'[1]06'!D56</f>
        <v>170</v>
      </c>
      <c r="E54" s="16">
        <f>'[1]06'!E56</f>
        <v>0</v>
      </c>
      <c r="F54" s="15">
        <f t="shared" si="6"/>
        <v>330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160</v>
      </c>
      <c r="C55" s="16">
        <f>'[1]06'!C57</f>
        <v>0</v>
      </c>
      <c r="D55" s="16">
        <f>'[1]06'!D57</f>
        <v>170</v>
      </c>
      <c r="E55" s="16">
        <f>'[1]06'!E57</f>
        <v>0</v>
      </c>
      <c r="F55" s="15">
        <f t="shared" si="6"/>
        <v>330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160</v>
      </c>
      <c r="C56" s="16">
        <f>'[1]06'!C58</f>
        <v>0</v>
      </c>
      <c r="D56" s="16">
        <f>'[1]06'!D58</f>
        <v>170</v>
      </c>
      <c r="E56" s="16">
        <f>'[1]06'!E58</f>
        <v>0</v>
      </c>
      <c r="F56" s="15">
        <f t="shared" si="6"/>
        <v>330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160</v>
      </c>
      <c r="C57" s="16">
        <f>'[1]06'!C59</f>
        <v>0</v>
      </c>
      <c r="D57" s="16">
        <f>'[1]06'!D59</f>
        <v>170</v>
      </c>
      <c r="E57" s="16">
        <f>'[1]06'!E59</f>
        <v>0</v>
      </c>
      <c r="F57" s="15">
        <f t="shared" si="6"/>
        <v>330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160</v>
      </c>
      <c r="C58" s="16">
        <f>'[1]06'!C60</f>
        <v>0</v>
      </c>
      <c r="D58" s="16">
        <f>'[1]06'!D60</f>
        <v>170</v>
      </c>
      <c r="E58" s="16">
        <f>'[1]06'!E60</f>
        <v>0</v>
      </c>
      <c r="F58" s="15">
        <f t="shared" si="6"/>
        <v>330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160</v>
      </c>
      <c r="C59" s="16">
        <f>'[1]06'!C61</f>
        <v>0</v>
      </c>
      <c r="D59" s="16">
        <f>'[1]06'!D61</f>
        <v>170</v>
      </c>
      <c r="E59" s="16">
        <f>'[1]06'!E61</f>
        <v>0</v>
      </c>
      <c r="F59" s="15">
        <f t="shared" si="6"/>
        <v>330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160</v>
      </c>
      <c r="C60" s="16">
        <f>'[1]06'!C62</f>
        <v>0</v>
      </c>
      <c r="D60" s="16">
        <f>'[1]06'!D62</f>
        <v>170</v>
      </c>
      <c r="E60" s="16">
        <f>'[1]06'!E62</f>
        <v>0</v>
      </c>
      <c r="F60" s="15">
        <f t="shared" si="6"/>
        <v>330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160</v>
      </c>
      <c r="C61" s="16">
        <f>'[1]06'!C63</f>
        <v>0</v>
      </c>
      <c r="D61" s="16">
        <f>'[1]06'!D63</f>
        <v>170</v>
      </c>
      <c r="E61" s="16">
        <f>'[1]06'!E63</f>
        <v>0</v>
      </c>
      <c r="F61" s="15">
        <f t="shared" si="6"/>
        <v>330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160</v>
      </c>
      <c r="C62" s="16">
        <f>'[1]06'!C64</f>
        <v>0</v>
      </c>
      <c r="D62" s="16">
        <f>'[1]06'!D64</f>
        <v>170</v>
      </c>
      <c r="E62" s="16">
        <f>'[1]06'!E64</f>
        <v>0</v>
      </c>
      <c r="F62" s="15">
        <f t="shared" si="6"/>
        <v>330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160</v>
      </c>
      <c r="C63" s="16">
        <f>'[1]06'!C65</f>
        <v>0</v>
      </c>
      <c r="D63" s="16">
        <f>'[1]06'!D65</f>
        <v>170</v>
      </c>
      <c r="E63" s="16">
        <f>'[1]06'!E65</f>
        <v>0</v>
      </c>
      <c r="F63" s="15">
        <f t="shared" si="6"/>
        <v>330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160</v>
      </c>
      <c r="C64" s="16">
        <f>'[1]06'!C66</f>
        <v>0</v>
      </c>
      <c r="D64" s="16">
        <f>'[1]06'!D66</f>
        <v>170</v>
      </c>
      <c r="E64" s="16">
        <f>'[1]06'!E66</f>
        <v>0</v>
      </c>
      <c r="F64" s="15">
        <f t="shared" si="6"/>
        <v>330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160</v>
      </c>
      <c r="C65" s="16">
        <f>'[1]06'!C67</f>
        <v>0</v>
      </c>
      <c r="D65" s="16">
        <f>'[1]06'!D67</f>
        <v>170</v>
      </c>
      <c r="E65" s="16">
        <f>'[1]06'!E67</f>
        <v>0</v>
      </c>
      <c r="F65" s="15">
        <f t="shared" si="6"/>
        <v>330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160</v>
      </c>
      <c r="C66" s="16">
        <f>'[1]06'!C68</f>
        <v>0</v>
      </c>
      <c r="D66" s="16">
        <f>'[1]06'!D68</f>
        <v>170</v>
      </c>
      <c r="E66" s="16">
        <f>'[1]06'!E68</f>
        <v>0</v>
      </c>
      <c r="F66" s="15">
        <f t="shared" si="6"/>
        <v>330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160</v>
      </c>
      <c r="C67" s="16">
        <f>'[1]06'!C69</f>
        <v>0</v>
      </c>
      <c r="D67" s="16">
        <f>'[1]06'!D69</f>
        <v>170</v>
      </c>
      <c r="E67" s="16">
        <f>'[1]06'!E69</f>
        <v>0</v>
      </c>
      <c r="F67" s="15">
        <f t="shared" si="6"/>
        <v>330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160</v>
      </c>
      <c r="C68" s="16">
        <f>'[1]06'!C70</f>
        <v>0</v>
      </c>
      <c r="D68" s="16">
        <f>'[1]06'!D70</f>
        <v>170</v>
      </c>
      <c r="E68" s="16">
        <f>'[1]06'!E70</f>
        <v>0</v>
      </c>
      <c r="F68" s="15">
        <f t="shared" si="6"/>
        <v>330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160</v>
      </c>
      <c r="C69" s="16">
        <f>'[1]06'!C71</f>
        <v>0</v>
      </c>
      <c r="D69" s="16">
        <f>'[1]06'!D71</f>
        <v>170</v>
      </c>
      <c r="E69" s="16">
        <f>'[1]06'!E71</f>
        <v>0</v>
      </c>
      <c r="F69" s="15">
        <f t="shared" ref="F69:F98" si="17">SUM(B69:E69)</f>
        <v>330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160</v>
      </c>
      <c r="C70" s="16">
        <f>'[1]06'!C72</f>
        <v>0</v>
      </c>
      <c r="D70" s="16">
        <f>'[1]06'!D72</f>
        <v>170</v>
      </c>
      <c r="E70" s="16">
        <f>'[1]06'!E72</f>
        <v>0</v>
      </c>
      <c r="F70" s="15">
        <f t="shared" si="17"/>
        <v>330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160</v>
      </c>
      <c r="C71" s="16">
        <f>'[1]06'!C73</f>
        <v>0</v>
      </c>
      <c r="D71" s="16">
        <f>'[1]06'!D73</f>
        <v>170</v>
      </c>
      <c r="E71" s="16">
        <f>'[1]06'!E73</f>
        <v>0</v>
      </c>
      <c r="F71" s="15">
        <f t="shared" si="17"/>
        <v>330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160</v>
      </c>
      <c r="C72" s="16">
        <f>'[1]06'!C74</f>
        <v>0</v>
      </c>
      <c r="D72" s="16">
        <f>'[1]06'!D74</f>
        <v>170</v>
      </c>
      <c r="E72" s="16">
        <f>'[1]06'!E74</f>
        <v>0</v>
      </c>
      <c r="F72" s="15">
        <f t="shared" si="17"/>
        <v>330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160</v>
      </c>
      <c r="C73" s="16">
        <f>'[1]06'!C75</f>
        <v>0</v>
      </c>
      <c r="D73" s="16">
        <f>'[1]06'!D75</f>
        <v>170</v>
      </c>
      <c r="E73" s="16">
        <f>'[1]06'!E75</f>
        <v>0</v>
      </c>
      <c r="F73" s="15">
        <f t="shared" si="17"/>
        <v>330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160</v>
      </c>
      <c r="C74" s="16">
        <f>'[1]06'!C76</f>
        <v>0</v>
      </c>
      <c r="D74" s="16">
        <f>'[1]06'!D76</f>
        <v>170</v>
      </c>
      <c r="E74" s="16">
        <f>'[1]06'!E76</f>
        <v>0</v>
      </c>
      <c r="F74" s="15">
        <f t="shared" si="17"/>
        <v>330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160</v>
      </c>
      <c r="C75" s="16">
        <f>'[1]06'!C77</f>
        <v>0</v>
      </c>
      <c r="D75" s="16">
        <f>'[1]06'!D77</f>
        <v>170</v>
      </c>
      <c r="E75" s="16">
        <f>'[1]06'!E77</f>
        <v>0</v>
      </c>
      <c r="F75" s="15">
        <f t="shared" si="17"/>
        <v>330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160</v>
      </c>
      <c r="C76" s="16">
        <f>'[1]06'!C78</f>
        <v>0</v>
      </c>
      <c r="D76" s="16">
        <f>'[1]06'!D78</f>
        <v>170</v>
      </c>
      <c r="E76" s="16">
        <f>'[1]06'!E78</f>
        <v>0</v>
      </c>
      <c r="F76" s="15">
        <f t="shared" si="17"/>
        <v>330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160</v>
      </c>
      <c r="C77" s="16">
        <f>'[1]06'!C79</f>
        <v>0</v>
      </c>
      <c r="D77" s="16">
        <f>'[1]06'!D79</f>
        <v>170</v>
      </c>
      <c r="E77" s="16">
        <f>'[1]06'!E79</f>
        <v>0</v>
      </c>
      <c r="F77" s="15">
        <f t="shared" si="17"/>
        <v>330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160</v>
      </c>
      <c r="C78" s="16">
        <f>'[1]06'!C80</f>
        <v>0</v>
      </c>
      <c r="D78" s="16">
        <f>'[1]06'!D80</f>
        <v>170</v>
      </c>
      <c r="E78" s="16">
        <f>'[1]06'!E80</f>
        <v>0</v>
      </c>
      <c r="F78" s="15">
        <f t="shared" si="17"/>
        <v>330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160</v>
      </c>
      <c r="C79" s="16">
        <f>'[1]06'!C81</f>
        <v>0</v>
      </c>
      <c r="D79" s="16">
        <f>'[1]06'!D81</f>
        <v>170</v>
      </c>
      <c r="E79" s="16">
        <f>'[1]06'!E81</f>
        <v>0</v>
      </c>
      <c r="F79" s="15">
        <f t="shared" si="17"/>
        <v>330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160</v>
      </c>
      <c r="C80" s="16">
        <f>'[1]06'!C82</f>
        <v>0</v>
      </c>
      <c r="D80" s="16">
        <f>'[1]06'!D82</f>
        <v>170</v>
      </c>
      <c r="E80" s="16">
        <f>'[1]06'!E82</f>
        <v>0</v>
      </c>
      <c r="F80" s="15">
        <f t="shared" si="17"/>
        <v>330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160</v>
      </c>
      <c r="C81" s="16">
        <f>'[1]06'!C83</f>
        <v>0</v>
      </c>
      <c r="D81" s="16">
        <f>'[1]06'!D83</f>
        <v>170</v>
      </c>
      <c r="E81" s="16">
        <f>'[1]06'!E83</f>
        <v>0</v>
      </c>
      <c r="F81" s="15">
        <f t="shared" si="17"/>
        <v>330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160</v>
      </c>
      <c r="C82" s="16">
        <f>'[1]06'!C84</f>
        <v>0</v>
      </c>
      <c r="D82" s="16">
        <f>'[1]06'!D84</f>
        <v>170</v>
      </c>
      <c r="E82" s="16">
        <f>'[1]06'!E84</f>
        <v>0</v>
      </c>
      <c r="F82" s="15">
        <f t="shared" si="17"/>
        <v>330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160</v>
      </c>
      <c r="C83" s="16">
        <f>'[1]06'!C85</f>
        <v>0</v>
      </c>
      <c r="D83" s="16">
        <f>'[1]06'!D85</f>
        <v>170</v>
      </c>
      <c r="E83" s="16">
        <f>'[1]06'!E85</f>
        <v>0</v>
      </c>
      <c r="F83" s="15">
        <f t="shared" si="17"/>
        <v>330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160</v>
      </c>
      <c r="C84" s="16">
        <f>'[1]06'!C86</f>
        <v>0</v>
      </c>
      <c r="D84" s="16">
        <f>'[1]06'!D86</f>
        <v>170</v>
      </c>
      <c r="E84" s="16">
        <f>'[1]06'!E86</f>
        <v>0</v>
      </c>
      <c r="F84" s="15">
        <f t="shared" si="17"/>
        <v>330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160</v>
      </c>
      <c r="C85" s="16">
        <f>'[1]06'!C87</f>
        <v>0</v>
      </c>
      <c r="D85" s="16">
        <f>'[1]06'!D87</f>
        <v>170</v>
      </c>
      <c r="E85" s="16">
        <f>'[1]06'!E87</f>
        <v>0</v>
      </c>
      <c r="F85" s="15">
        <f t="shared" si="17"/>
        <v>330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160</v>
      </c>
      <c r="C86" s="16">
        <f>'[1]06'!C88</f>
        <v>0</v>
      </c>
      <c r="D86" s="16">
        <f>'[1]06'!D88</f>
        <v>170</v>
      </c>
      <c r="E86" s="16">
        <f>'[1]06'!E88</f>
        <v>0</v>
      </c>
      <c r="F86" s="15">
        <f t="shared" si="17"/>
        <v>330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160</v>
      </c>
      <c r="C87" s="16">
        <f>'[1]06'!C89</f>
        <v>0</v>
      </c>
      <c r="D87" s="16">
        <f>'[1]06'!D89</f>
        <v>176</v>
      </c>
      <c r="E87" s="16">
        <f>'[1]06'!E89</f>
        <v>0</v>
      </c>
      <c r="F87" s="15">
        <f t="shared" si="17"/>
        <v>336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160</v>
      </c>
      <c r="C88" s="16">
        <f>'[1]06'!C90</f>
        <v>0</v>
      </c>
      <c r="D88" s="16">
        <f>'[1]06'!D90</f>
        <v>176</v>
      </c>
      <c r="E88" s="16">
        <f>'[1]06'!E90</f>
        <v>0</v>
      </c>
      <c r="F88" s="15">
        <f t="shared" si="17"/>
        <v>336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160</v>
      </c>
      <c r="C89" s="16">
        <f>'[1]06'!C91</f>
        <v>0</v>
      </c>
      <c r="D89" s="16">
        <f>'[1]06'!D91</f>
        <v>176</v>
      </c>
      <c r="E89" s="16">
        <f>'[1]06'!E91</f>
        <v>0</v>
      </c>
      <c r="F89" s="15">
        <f t="shared" si="17"/>
        <v>336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160</v>
      </c>
      <c r="C90" s="16">
        <f>'[1]06'!C92</f>
        <v>0</v>
      </c>
      <c r="D90" s="16">
        <f>'[1]06'!D92</f>
        <v>176</v>
      </c>
      <c r="E90" s="16">
        <f>'[1]06'!E92</f>
        <v>0</v>
      </c>
      <c r="F90" s="15">
        <f t="shared" si="17"/>
        <v>336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160</v>
      </c>
      <c r="C91" s="16">
        <f>'[1]06'!C93</f>
        <v>0</v>
      </c>
      <c r="D91" s="16">
        <f>'[1]06'!D93</f>
        <v>176</v>
      </c>
      <c r="E91" s="16">
        <f>'[1]06'!E93</f>
        <v>0</v>
      </c>
      <c r="F91" s="15">
        <f t="shared" si="17"/>
        <v>336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160</v>
      </c>
      <c r="C92" s="16">
        <f>'[1]06'!C94</f>
        <v>0</v>
      </c>
      <c r="D92" s="16">
        <f>'[1]06'!D94</f>
        <v>176</v>
      </c>
      <c r="E92" s="16">
        <f>'[1]06'!E94</f>
        <v>0</v>
      </c>
      <c r="F92" s="15">
        <f t="shared" si="17"/>
        <v>336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160</v>
      </c>
      <c r="C93" s="16">
        <f>'[1]06'!C95</f>
        <v>0</v>
      </c>
      <c r="D93" s="16">
        <f>'[1]06'!D95</f>
        <v>176</v>
      </c>
      <c r="E93" s="16">
        <f>'[1]06'!E95</f>
        <v>0</v>
      </c>
      <c r="F93" s="15">
        <f t="shared" si="17"/>
        <v>336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160</v>
      </c>
      <c r="C94" s="16">
        <f>'[1]06'!C96</f>
        <v>0</v>
      </c>
      <c r="D94" s="16">
        <f>'[1]06'!D96</f>
        <v>176</v>
      </c>
      <c r="E94" s="16">
        <f>'[1]06'!E96</f>
        <v>0</v>
      </c>
      <c r="F94" s="15">
        <f t="shared" si="17"/>
        <v>336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160</v>
      </c>
      <c r="C95" s="16">
        <f>'[1]06'!C97</f>
        <v>0</v>
      </c>
      <c r="D95" s="16">
        <f>'[1]06'!D97</f>
        <v>176</v>
      </c>
      <c r="E95" s="16">
        <f>'[1]06'!E97</f>
        <v>0</v>
      </c>
      <c r="F95" s="15">
        <f t="shared" si="17"/>
        <v>336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160</v>
      </c>
      <c r="C96" s="16">
        <f>'[1]06'!C98</f>
        <v>0</v>
      </c>
      <c r="D96" s="16">
        <f>'[1]06'!D98</f>
        <v>176</v>
      </c>
      <c r="E96" s="16">
        <f>'[1]06'!E98</f>
        <v>0</v>
      </c>
      <c r="F96" s="15">
        <f t="shared" si="17"/>
        <v>336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160</v>
      </c>
      <c r="C97" s="16">
        <f>'[1]06'!C99</f>
        <v>0</v>
      </c>
      <c r="D97" s="16">
        <f>'[1]06'!D99</f>
        <v>176</v>
      </c>
      <c r="E97" s="16">
        <f>'[1]06'!E99</f>
        <v>0</v>
      </c>
      <c r="F97" s="15">
        <f t="shared" si="17"/>
        <v>336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160</v>
      </c>
      <c r="C98" s="16">
        <f>'[1]06'!C100</f>
        <v>0</v>
      </c>
      <c r="D98" s="16">
        <f>'[1]06'!D100</f>
        <v>176</v>
      </c>
      <c r="E98" s="16">
        <f>'[1]06'!E100</f>
        <v>0</v>
      </c>
      <c r="F98" s="15">
        <f t="shared" si="17"/>
        <v>336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3.73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7.87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11" sqref="R11:R9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'[2]06'!B5</f>
        <v>84</v>
      </c>
      <c r="C3" s="205">
        <f>'[2]06'!C5</f>
        <v>0</v>
      </c>
      <c r="D3" s="205">
        <f>'[2]06'!D5</f>
        <v>0</v>
      </c>
      <c r="E3" s="205">
        <f>'[2]06'!E5</f>
        <v>0</v>
      </c>
      <c r="F3" s="15">
        <f>SUM(B3:E3)</f>
        <v>84</v>
      </c>
      <c r="G3" s="204">
        <f>'[2]06'!H5</f>
        <v>36</v>
      </c>
      <c r="H3" s="205">
        <f>'[2]06'!I5</f>
        <v>0</v>
      </c>
      <c r="I3" s="205">
        <f>'[2]06'!J5</f>
        <v>0</v>
      </c>
      <c r="J3" s="205">
        <f>'[2]06'!K5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4">
        <f>'[2]06'!B6</f>
        <v>84</v>
      </c>
      <c r="C4" s="205">
        <f>'[2]06'!C6</f>
        <v>0</v>
      </c>
      <c r="D4" s="205">
        <f>'[2]06'!D6</f>
        <v>0</v>
      </c>
      <c r="E4" s="205">
        <f>'[2]06'!E6</f>
        <v>0</v>
      </c>
      <c r="F4" s="15">
        <f>SUM(B4:E4)</f>
        <v>84</v>
      </c>
      <c r="G4" s="204">
        <f>'[2]06'!H6</f>
        <v>36</v>
      </c>
      <c r="H4" s="205">
        <f>'[2]06'!I6</f>
        <v>0</v>
      </c>
      <c r="I4" s="205">
        <f>'[2]06'!J6</f>
        <v>0</v>
      </c>
      <c r="J4" s="205">
        <f>'[2]06'!K6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4">
        <f>'[2]06'!B7</f>
        <v>84</v>
      </c>
      <c r="C5" s="205">
        <f>'[2]06'!C7</f>
        <v>0</v>
      </c>
      <c r="D5" s="205">
        <f>'[2]06'!D7</f>
        <v>0</v>
      </c>
      <c r="E5" s="205">
        <f>'[2]06'!E7</f>
        <v>0</v>
      </c>
      <c r="F5" s="15">
        <f t="shared" ref="F5:F68" si="6">SUM(B5:E5)</f>
        <v>84</v>
      </c>
      <c r="G5" s="204">
        <f>'[2]06'!H7</f>
        <v>37</v>
      </c>
      <c r="H5" s="205">
        <f>'[2]06'!I7</f>
        <v>0</v>
      </c>
      <c r="I5" s="205">
        <f>'[2]06'!J7</f>
        <v>0</v>
      </c>
      <c r="J5" s="205">
        <f>'[2]06'!K7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'[2]06'!B8</f>
        <v>84</v>
      </c>
      <c r="C6" s="205">
        <f>'[2]06'!C8</f>
        <v>0</v>
      </c>
      <c r="D6" s="205">
        <f>'[2]06'!D8</f>
        <v>0</v>
      </c>
      <c r="E6" s="205">
        <f>'[2]06'!E8</f>
        <v>0</v>
      </c>
      <c r="F6" s="15">
        <f t="shared" si="6"/>
        <v>84</v>
      </c>
      <c r="G6" s="204">
        <f>'[2]06'!H8</f>
        <v>37</v>
      </c>
      <c r="H6" s="205">
        <f>'[2]06'!I8</f>
        <v>0</v>
      </c>
      <c r="I6" s="205">
        <f>'[2]06'!J8</f>
        <v>0</v>
      </c>
      <c r="J6" s="205">
        <f>'[2]06'!K8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'[2]06'!B9</f>
        <v>84</v>
      </c>
      <c r="C7" s="205">
        <f>'[2]06'!C9</f>
        <v>0</v>
      </c>
      <c r="D7" s="205">
        <f>'[2]06'!D9</f>
        <v>0</v>
      </c>
      <c r="E7" s="205">
        <f>'[2]06'!E9</f>
        <v>0</v>
      </c>
      <c r="F7" s="15">
        <f t="shared" si="6"/>
        <v>84</v>
      </c>
      <c r="G7" s="204">
        <f>'[2]06'!H9</f>
        <v>37</v>
      </c>
      <c r="H7" s="205">
        <f>'[2]06'!I9</f>
        <v>0</v>
      </c>
      <c r="I7" s="205">
        <f>'[2]06'!J9</f>
        <v>0</v>
      </c>
      <c r="J7" s="205">
        <f>'[2]06'!K9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'[2]06'!B10</f>
        <v>84</v>
      </c>
      <c r="C8" s="205">
        <f>'[2]06'!C10</f>
        <v>0</v>
      </c>
      <c r="D8" s="205">
        <f>'[2]06'!D10</f>
        <v>0</v>
      </c>
      <c r="E8" s="205">
        <f>'[2]06'!E10</f>
        <v>0</v>
      </c>
      <c r="F8" s="15">
        <f t="shared" si="6"/>
        <v>84</v>
      </c>
      <c r="G8" s="204">
        <f>'[2]06'!H10</f>
        <v>37</v>
      </c>
      <c r="H8" s="205">
        <f>'[2]06'!I10</f>
        <v>0</v>
      </c>
      <c r="I8" s="205">
        <f>'[2]06'!J10</f>
        <v>0</v>
      </c>
      <c r="J8" s="205">
        <f>'[2]06'!K10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'[2]06'!B11</f>
        <v>84</v>
      </c>
      <c r="C9" s="205">
        <f>'[2]06'!C11</f>
        <v>0</v>
      </c>
      <c r="D9" s="205">
        <f>'[2]06'!D11</f>
        <v>0</v>
      </c>
      <c r="E9" s="205">
        <f>'[2]06'!E11</f>
        <v>0</v>
      </c>
      <c r="F9" s="15">
        <f t="shared" si="6"/>
        <v>84</v>
      </c>
      <c r="G9" s="204">
        <f>'[2]06'!H11</f>
        <v>37</v>
      </c>
      <c r="H9" s="205">
        <f>'[2]06'!I11</f>
        <v>0</v>
      </c>
      <c r="I9" s="205">
        <f>'[2]06'!J11</f>
        <v>0</v>
      </c>
      <c r="J9" s="205">
        <f>'[2]06'!K11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'[2]06'!B12</f>
        <v>84</v>
      </c>
      <c r="C10" s="205">
        <f>'[2]06'!C12</f>
        <v>0</v>
      </c>
      <c r="D10" s="205">
        <f>'[2]06'!D12</f>
        <v>0</v>
      </c>
      <c r="E10" s="205">
        <f>'[2]06'!E12</f>
        <v>0</v>
      </c>
      <c r="F10" s="15">
        <f t="shared" si="6"/>
        <v>84</v>
      </c>
      <c r="G10" s="204">
        <f>'[2]06'!H12</f>
        <v>37</v>
      </c>
      <c r="H10" s="205">
        <f>'[2]06'!I12</f>
        <v>0</v>
      </c>
      <c r="I10" s="205">
        <f>'[2]06'!J12</f>
        <v>0</v>
      </c>
      <c r="J10" s="205">
        <f>'[2]06'!K12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'[2]06'!B13</f>
        <v>84</v>
      </c>
      <c r="C11" s="205">
        <f>'[2]06'!C13</f>
        <v>0</v>
      </c>
      <c r="D11" s="205">
        <f>'[2]06'!D13</f>
        <v>0</v>
      </c>
      <c r="E11" s="205">
        <f>'[2]06'!E13</f>
        <v>0</v>
      </c>
      <c r="F11" s="15">
        <f t="shared" si="6"/>
        <v>84</v>
      </c>
      <c r="G11" s="204">
        <f>'[2]06'!H13</f>
        <v>37</v>
      </c>
      <c r="H11" s="205">
        <f>'[2]06'!I13</f>
        <v>0</v>
      </c>
      <c r="I11" s="205">
        <f>'[2]06'!J13</f>
        <v>0</v>
      </c>
      <c r="J11" s="205">
        <f>'[2]06'!K13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'[2]06'!B14</f>
        <v>84</v>
      </c>
      <c r="C12" s="205">
        <f>'[2]06'!C14</f>
        <v>0</v>
      </c>
      <c r="D12" s="205">
        <f>'[2]06'!D14</f>
        <v>0</v>
      </c>
      <c r="E12" s="205">
        <f>'[2]06'!E14</f>
        <v>0</v>
      </c>
      <c r="F12" s="15">
        <f t="shared" si="6"/>
        <v>84</v>
      </c>
      <c r="G12" s="204">
        <f>'[2]06'!H14</f>
        <v>37</v>
      </c>
      <c r="H12" s="205">
        <f>'[2]06'!I14</f>
        <v>0</v>
      </c>
      <c r="I12" s="205">
        <f>'[2]06'!J14</f>
        <v>0</v>
      </c>
      <c r="J12" s="205">
        <f>'[2]06'!K14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'[2]06'!B15</f>
        <v>84</v>
      </c>
      <c r="C13" s="205">
        <f>'[2]06'!C15</f>
        <v>0</v>
      </c>
      <c r="D13" s="205">
        <f>'[2]06'!D15</f>
        <v>0</v>
      </c>
      <c r="E13" s="205">
        <f>'[2]06'!E15</f>
        <v>0</v>
      </c>
      <c r="F13" s="15">
        <f t="shared" si="6"/>
        <v>84</v>
      </c>
      <c r="G13" s="204">
        <f>'[2]06'!H15</f>
        <v>37</v>
      </c>
      <c r="H13" s="205">
        <f>'[2]06'!I15</f>
        <v>0</v>
      </c>
      <c r="I13" s="205">
        <f>'[2]06'!J15</f>
        <v>0</v>
      </c>
      <c r="J13" s="205">
        <f>'[2]06'!K15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'[2]06'!B16</f>
        <v>84</v>
      </c>
      <c r="C14" s="205">
        <f>'[2]06'!C16</f>
        <v>0</v>
      </c>
      <c r="D14" s="205">
        <f>'[2]06'!D16</f>
        <v>0</v>
      </c>
      <c r="E14" s="205">
        <f>'[2]06'!E16</f>
        <v>0</v>
      </c>
      <c r="F14" s="15">
        <f t="shared" si="6"/>
        <v>84</v>
      </c>
      <c r="G14" s="204">
        <f>'[2]06'!H16</f>
        <v>37</v>
      </c>
      <c r="H14" s="205">
        <f>'[2]06'!I16</f>
        <v>0</v>
      </c>
      <c r="I14" s="205">
        <f>'[2]06'!J16</f>
        <v>0</v>
      </c>
      <c r="J14" s="205">
        <f>'[2]06'!K16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'[2]06'!B17</f>
        <v>84</v>
      </c>
      <c r="C15" s="205">
        <f>'[2]06'!C17</f>
        <v>0</v>
      </c>
      <c r="D15" s="205">
        <f>'[2]06'!D17</f>
        <v>0</v>
      </c>
      <c r="E15" s="205">
        <f>'[2]06'!E17</f>
        <v>0</v>
      </c>
      <c r="F15" s="15">
        <f t="shared" si="6"/>
        <v>84</v>
      </c>
      <c r="G15" s="204">
        <f>'[2]06'!H17</f>
        <v>37</v>
      </c>
      <c r="H15" s="205">
        <f>'[2]06'!I17</f>
        <v>0</v>
      </c>
      <c r="I15" s="205">
        <f>'[2]06'!J17</f>
        <v>0</v>
      </c>
      <c r="J15" s="205">
        <f>'[2]06'!K17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'[2]06'!B18</f>
        <v>84</v>
      </c>
      <c r="C16" s="205">
        <f>'[2]06'!C18</f>
        <v>0</v>
      </c>
      <c r="D16" s="205">
        <f>'[2]06'!D18</f>
        <v>0</v>
      </c>
      <c r="E16" s="205">
        <f>'[2]06'!E18</f>
        <v>0</v>
      </c>
      <c r="F16" s="15">
        <f t="shared" si="6"/>
        <v>84</v>
      </c>
      <c r="G16" s="204">
        <f>'[2]06'!H18</f>
        <v>37</v>
      </c>
      <c r="H16" s="205">
        <f>'[2]06'!I18</f>
        <v>0</v>
      </c>
      <c r="I16" s="205">
        <f>'[2]06'!J18</f>
        <v>0</v>
      </c>
      <c r="J16" s="205">
        <f>'[2]06'!K18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'[2]06'!B19</f>
        <v>84</v>
      </c>
      <c r="C17" s="205">
        <f>'[2]06'!C19</f>
        <v>0</v>
      </c>
      <c r="D17" s="205">
        <f>'[2]06'!D19</f>
        <v>0</v>
      </c>
      <c r="E17" s="205">
        <f>'[2]06'!E19</f>
        <v>0</v>
      </c>
      <c r="F17" s="15">
        <f t="shared" si="6"/>
        <v>84</v>
      </c>
      <c r="G17" s="204">
        <f>'[2]06'!H19</f>
        <v>37</v>
      </c>
      <c r="H17" s="205">
        <f>'[2]06'!I19</f>
        <v>0</v>
      </c>
      <c r="I17" s="205">
        <f>'[2]06'!J19</f>
        <v>0</v>
      </c>
      <c r="J17" s="205">
        <f>'[2]06'!K19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'[2]06'!B20</f>
        <v>84</v>
      </c>
      <c r="C18" s="205">
        <f>'[2]06'!C20</f>
        <v>0</v>
      </c>
      <c r="D18" s="205">
        <f>'[2]06'!D20</f>
        <v>0</v>
      </c>
      <c r="E18" s="205">
        <f>'[2]06'!E20</f>
        <v>0</v>
      </c>
      <c r="F18" s="15">
        <f t="shared" si="6"/>
        <v>84</v>
      </c>
      <c r="G18" s="204">
        <f>'[2]06'!H20</f>
        <v>38</v>
      </c>
      <c r="H18" s="205">
        <f>'[2]06'!I20</f>
        <v>0</v>
      </c>
      <c r="I18" s="205">
        <f>'[2]06'!J20</f>
        <v>0</v>
      </c>
      <c r="J18" s="205">
        <f>'[2]06'!K20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'[2]06'!B21</f>
        <v>84</v>
      </c>
      <c r="C19" s="205">
        <f>'[2]06'!C21</f>
        <v>0</v>
      </c>
      <c r="D19" s="205">
        <f>'[2]06'!D21</f>
        <v>0</v>
      </c>
      <c r="E19" s="205">
        <f>'[2]06'!E21</f>
        <v>0</v>
      </c>
      <c r="F19" s="15">
        <f t="shared" si="6"/>
        <v>84</v>
      </c>
      <c r="G19" s="204">
        <f>'[2]06'!H21</f>
        <v>38</v>
      </c>
      <c r="H19" s="205">
        <f>'[2]06'!I21</f>
        <v>0</v>
      </c>
      <c r="I19" s="205">
        <f>'[2]06'!J21</f>
        <v>0</v>
      </c>
      <c r="J19" s="205">
        <f>'[2]06'!K21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'[2]06'!B22</f>
        <v>84</v>
      </c>
      <c r="C20" s="205">
        <f>'[2]06'!C22</f>
        <v>0</v>
      </c>
      <c r="D20" s="205">
        <f>'[2]06'!D22</f>
        <v>0</v>
      </c>
      <c r="E20" s="205">
        <f>'[2]06'!E22</f>
        <v>0</v>
      </c>
      <c r="F20" s="15">
        <f t="shared" si="6"/>
        <v>84</v>
      </c>
      <c r="G20" s="204">
        <f>'[2]06'!H22</f>
        <v>38</v>
      </c>
      <c r="H20" s="205">
        <f>'[2]06'!I22</f>
        <v>0</v>
      </c>
      <c r="I20" s="205">
        <f>'[2]06'!J22</f>
        <v>0</v>
      </c>
      <c r="J20" s="205">
        <f>'[2]06'!K22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'[2]06'!B23</f>
        <v>84</v>
      </c>
      <c r="C21" s="205">
        <f>'[2]06'!C23</f>
        <v>0</v>
      </c>
      <c r="D21" s="205">
        <f>'[2]06'!D23</f>
        <v>0</v>
      </c>
      <c r="E21" s="205">
        <f>'[2]06'!E23</f>
        <v>0</v>
      </c>
      <c r="F21" s="15">
        <f t="shared" si="6"/>
        <v>84</v>
      </c>
      <c r="G21" s="204">
        <f>'[2]06'!H23</f>
        <v>38</v>
      </c>
      <c r="H21" s="205">
        <f>'[2]06'!I23</f>
        <v>0</v>
      </c>
      <c r="I21" s="205">
        <f>'[2]06'!J23</f>
        <v>0</v>
      </c>
      <c r="J21" s="205">
        <f>'[2]06'!K23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'[2]06'!B24</f>
        <v>84</v>
      </c>
      <c r="C22" s="205">
        <f>'[2]06'!C24</f>
        <v>0</v>
      </c>
      <c r="D22" s="205">
        <f>'[2]06'!D24</f>
        <v>0</v>
      </c>
      <c r="E22" s="205">
        <f>'[2]06'!E24</f>
        <v>0</v>
      </c>
      <c r="F22" s="15">
        <f t="shared" si="6"/>
        <v>84</v>
      </c>
      <c r="G22" s="204">
        <f>'[2]06'!H24</f>
        <v>38</v>
      </c>
      <c r="H22" s="205">
        <f>'[2]06'!I24</f>
        <v>0</v>
      </c>
      <c r="I22" s="205">
        <f>'[2]06'!J24</f>
        <v>0</v>
      </c>
      <c r="J22" s="205">
        <f>'[2]06'!K24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'[2]06'!B25</f>
        <v>84</v>
      </c>
      <c r="C23" s="205">
        <f>'[2]06'!C25</f>
        <v>0</v>
      </c>
      <c r="D23" s="205">
        <f>'[2]06'!D25</f>
        <v>0</v>
      </c>
      <c r="E23" s="205">
        <f>'[2]06'!E25</f>
        <v>0</v>
      </c>
      <c r="F23" s="15">
        <f t="shared" si="6"/>
        <v>84</v>
      </c>
      <c r="G23" s="204">
        <f>'[2]06'!H25</f>
        <v>37</v>
      </c>
      <c r="H23" s="205">
        <f>'[2]06'!I25</f>
        <v>0</v>
      </c>
      <c r="I23" s="205">
        <f>'[2]06'!J25</f>
        <v>0</v>
      </c>
      <c r="J23" s="205">
        <f>'[2]06'!K25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'[2]06'!B26</f>
        <v>84</v>
      </c>
      <c r="C24" s="205">
        <f>'[2]06'!C26</f>
        <v>0</v>
      </c>
      <c r="D24" s="205">
        <f>'[2]06'!D26</f>
        <v>0</v>
      </c>
      <c r="E24" s="205">
        <f>'[2]06'!E26</f>
        <v>0</v>
      </c>
      <c r="F24" s="15">
        <f t="shared" si="6"/>
        <v>84</v>
      </c>
      <c r="G24" s="204">
        <f>'[2]06'!H26</f>
        <v>37</v>
      </c>
      <c r="H24" s="205">
        <f>'[2]06'!I26</f>
        <v>0</v>
      </c>
      <c r="I24" s="205">
        <f>'[2]06'!J26</f>
        <v>0</v>
      </c>
      <c r="J24" s="205">
        <f>'[2]06'!K26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'[2]06'!B27</f>
        <v>84</v>
      </c>
      <c r="C25" s="205">
        <f>'[2]06'!C27</f>
        <v>0</v>
      </c>
      <c r="D25" s="205">
        <f>'[2]06'!D27</f>
        <v>0</v>
      </c>
      <c r="E25" s="205">
        <f>'[2]06'!E27</f>
        <v>0</v>
      </c>
      <c r="F25" s="15">
        <f t="shared" si="6"/>
        <v>84</v>
      </c>
      <c r="G25" s="204">
        <f>'[2]06'!H27</f>
        <v>37</v>
      </c>
      <c r="H25" s="205">
        <f>'[2]06'!I27</f>
        <v>0</v>
      </c>
      <c r="I25" s="205">
        <f>'[2]06'!J27</f>
        <v>0</v>
      </c>
      <c r="J25" s="205">
        <f>'[2]06'!K27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'[2]06'!B28</f>
        <v>84</v>
      </c>
      <c r="C26" s="205">
        <f>'[2]06'!C28</f>
        <v>0</v>
      </c>
      <c r="D26" s="205">
        <f>'[2]06'!D28</f>
        <v>0</v>
      </c>
      <c r="E26" s="205">
        <f>'[2]06'!E28</f>
        <v>0</v>
      </c>
      <c r="F26" s="15">
        <f t="shared" si="6"/>
        <v>84</v>
      </c>
      <c r="G26" s="204">
        <f>'[2]06'!H28</f>
        <v>37</v>
      </c>
      <c r="H26" s="205">
        <f>'[2]06'!I28</f>
        <v>0</v>
      </c>
      <c r="I26" s="205">
        <f>'[2]06'!J28</f>
        <v>0</v>
      </c>
      <c r="J26" s="205">
        <f>'[2]06'!K28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'[2]06'!B29</f>
        <v>84</v>
      </c>
      <c r="C27" s="205">
        <f>'[2]06'!C29</f>
        <v>0</v>
      </c>
      <c r="D27" s="205">
        <f>'[2]06'!D29</f>
        <v>0</v>
      </c>
      <c r="E27" s="205">
        <f>'[2]06'!E29</f>
        <v>0</v>
      </c>
      <c r="F27" s="15">
        <f t="shared" si="6"/>
        <v>84</v>
      </c>
      <c r="G27" s="204">
        <f>'[2]06'!H29</f>
        <v>37</v>
      </c>
      <c r="H27" s="205">
        <f>'[2]06'!I29</f>
        <v>0</v>
      </c>
      <c r="I27" s="205">
        <f>'[2]06'!J29</f>
        <v>0</v>
      </c>
      <c r="J27" s="205">
        <f>'[2]06'!K29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'[2]06'!B30</f>
        <v>84</v>
      </c>
      <c r="C28" s="205">
        <f>'[2]06'!C30</f>
        <v>0</v>
      </c>
      <c r="D28" s="205">
        <f>'[2]06'!D30</f>
        <v>0</v>
      </c>
      <c r="E28" s="205">
        <f>'[2]06'!E30</f>
        <v>0</v>
      </c>
      <c r="F28" s="15">
        <f t="shared" si="6"/>
        <v>84</v>
      </c>
      <c r="G28" s="204">
        <f>'[2]06'!H30</f>
        <v>37</v>
      </c>
      <c r="H28" s="205">
        <f>'[2]06'!I30</f>
        <v>0</v>
      </c>
      <c r="I28" s="205">
        <f>'[2]06'!J30</f>
        <v>0</v>
      </c>
      <c r="J28" s="205">
        <f>'[2]06'!K30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'[2]06'!B31</f>
        <v>84</v>
      </c>
      <c r="C29" s="205">
        <f>'[2]06'!C31</f>
        <v>0</v>
      </c>
      <c r="D29" s="205">
        <f>'[2]06'!D31</f>
        <v>0</v>
      </c>
      <c r="E29" s="205">
        <f>'[2]06'!E31</f>
        <v>0</v>
      </c>
      <c r="F29" s="15">
        <f t="shared" si="6"/>
        <v>84</v>
      </c>
      <c r="G29" s="204">
        <f>'[2]06'!H31</f>
        <v>37</v>
      </c>
      <c r="H29" s="205">
        <f>'[2]06'!I31</f>
        <v>0</v>
      </c>
      <c r="I29" s="205">
        <f>'[2]06'!J31</f>
        <v>0</v>
      </c>
      <c r="J29" s="205">
        <f>'[2]06'!K31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'[2]06'!B32</f>
        <v>84</v>
      </c>
      <c r="C30" s="205">
        <f>'[2]06'!C32</f>
        <v>0</v>
      </c>
      <c r="D30" s="205">
        <f>'[2]06'!D32</f>
        <v>0</v>
      </c>
      <c r="E30" s="205">
        <f>'[2]06'!E32</f>
        <v>0</v>
      </c>
      <c r="F30" s="15">
        <f t="shared" si="6"/>
        <v>84</v>
      </c>
      <c r="G30" s="204">
        <f>'[2]06'!H32</f>
        <v>37</v>
      </c>
      <c r="H30" s="205">
        <f>'[2]06'!I32</f>
        <v>0</v>
      </c>
      <c r="I30" s="205">
        <f>'[2]06'!J32</f>
        <v>0</v>
      </c>
      <c r="J30" s="205">
        <f>'[2]06'!K32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'[2]06'!B33</f>
        <v>84</v>
      </c>
      <c r="C31" s="205">
        <f>'[2]06'!C33</f>
        <v>0</v>
      </c>
      <c r="D31" s="205">
        <f>'[2]06'!D33</f>
        <v>0</v>
      </c>
      <c r="E31" s="205">
        <f>'[2]06'!E33</f>
        <v>0</v>
      </c>
      <c r="F31" s="15">
        <f t="shared" si="6"/>
        <v>84</v>
      </c>
      <c r="G31" s="204">
        <f>'[2]06'!H33</f>
        <v>37</v>
      </c>
      <c r="H31" s="205">
        <f>'[2]06'!I33</f>
        <v>0</v>
      </c>
      <c r="I31" s="205">
        <f>'[2]06'!J33</f>
        <v>0</v>
      </c>
      <c r="J31" s="205">
        <f>'[2]06'!K33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'[2]06'!B34</f>
        <v>84</v>
      </c>
      <c r="C32" s="205">
        <f>'[2]06'!C34</f>
        <v>0</v>
      </c>
      <c r="D32" s="205">
        <f>'[2]06'!D34</f>
        <v>0</v>
      </c>
      <c r="E32" s="205">
        <f>'[2]06'!E34</f>
        <v>0</v>
      </c>
      <c r="F32" s="15">
        <f t="shared" si="6"/>
        <v>84</v>
      </c>
      <c r="G32" s="204">
        <f>'[2]06'!H34</f>
        <v>37</v>
      </c>
      <c r="H32" s="205">
        <f>'[2]06'!I34</f>
        <v>0</v>
      </c>
      <c r="I32" s="205">
        <f>'[2]06'!J34</f>
        <v>0</v>
      </c>
      <c r="J32" s="205">
        <f>'[2]06'!K34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'[2]06'!B35</f>
        <v>84</v>
      </c>
      <c r="C33" s="205">
        <f>'[2]06'!C35</f>
        <v>0</v>
      </c>
      <c r="D33" s="205">
        <f>'[2]06'!D35</f>
        <v>0</v>
      </c>
      <c r="E33" s="205">
        <f>'[2]06'!E35</f>
        <v>0</v>
      </c>
      <c r="F33" s="15">
        <f t="shared" si="6"/>
        <v>84</v>
      </c>
      <c r="G33" s="204">
        <f>'[2]06'!H35</f>
        <v>37</v>
      </c>
      <c r="H33" s="205">
        <f>'[2]06'!I35</f>
        <v>0</v>
      </c>
      <c r="I33" s="205">
        <f>'[2]06'!J35</f>
        <v>0</v>
      </c>
      <c r="J33" s="205">
        <f>'[2]06'!K35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'[2]06'!B36</f>
        <v>84</v>
      </c>
      <c r="C34" s="205">
        <f>'[2]06'!C36</f>
        <v>0</v>
      </c>
      <c r="D34" s="205">
        <f>'[2]06'!D36</f>
        <v>0</v>
      </c>
      <c r="E34" s="205">
        <f>'[2]06'!E36</f>
        <v>0</v>
      </c>
      <c r="F34" s="15">
        <f t="shared" si="6"/>
        <v>84</v>
      </c>
      <c r="G34" s="204">
        <f>'[2]06'!H36</f>
        <v>37</v>
      </c>
      <c r="H34" s="205">
        <f>'[2]06'!I36</f>
        <v>0</v>
      </c>
      <c r="I34" s="205">
        <f>'[2]06'!J36</f>
        <v>0</v>
      </c>
      <c r="J34" s="205">
        <f>'[2]06'!K36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'[2]06'!B37</f>
        <v>84</v>
      </c>
      <c r="C35" s="205">
        <f>'[2]06'!C37</f>
        <v>0</v>
      </c>
      <c r="D35" s="205">
        <f>'[2]06'!D37</f>
        <v>0</v>
      </c>
      <c r="E35" s="205">
        <f>'[2]06'!E37</f>
        <v>0</v>
      </c>
      <c r="F35" s="15">
        <f t="shared" si="6"/>
        <v>84</v>
      </c>
      <c r="G35" s="204">
        <f>'[2]06'!H37</f>
        <v>37</v>
      </c>
      <c r="H35" s="205">
        <f>'[2]06'!I37</f>
        <v>0</v>
      </c>
      <c r="I35" s="205">
        <f>'[2]06'!J37</f>
        <v>0</v>
      </c>
      <c r="J35" s="205">
        <f>'[2]06'!K37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'[2]06'!B38</f>
        <v>84</v>
      </c>
      <c r="C36" s="205">
        <f>'[2]06'!C38</f>
        <v>0</v>
      </c>
      <c r="D36" s="205">
        <f>'[2]06'!D38</f>
        <v>0</v>
      </c>
      <c r="E36" s="205">
        <f>'[2]06'!E38</f>
        <v>0</v>
      </c>
      <c r="F36" s="15">
        <f t="shared" si="6"/>
        <v>84</v>
      </c>
      <c r="G36" s="204">
        <f>'[2]06'!H38</f>
        <v>37</v>
      </c>
      <c r="H36" s="205">
        <f>'[2]06'!I38</f>
        <v>0</v>
      </c>
      <c r="I36" s="205">
        <f>'[2]06'!J38</f>
        <v>0</v>
      </c>
      <c r="J36" s="205">
        <f>'[2]06'!K38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'[2]06'!B39</f>
        <v>84</v>
      </c>
      <c r="C37" s="205">
        <f>'[2]06'!C39</f>
        <v>0</v>
      </c>
      <c r="D37" s="205">
        <f>'[2]06'!D39</f>
        <v>0</v>
      </c>
      <c r="E37" s="205">
        <f>'[2]06'!E39</f>
        <v>0</v>
      </c>
      <c r="F37" s="15">
        <f t="shared" si="6"/>
        <v>84</v>
      </c>
      <c r="G37" s="204">
        <f>'[2]06'!H39</f>
        <v>37</v>
      </c>
      <c r="H37" s="205">
        <f>'[2]06'!I39</f>
        <v>0</v>
      </c>
      <c r="I37" s="205">
        <f>'[2]06'!J39</f>
        <v>0</v>
      </c>
      <c r="J37" s="205">
        <f>'[2]06'!K39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'[2]06'!B40</f>
        <v>84</v>
      </c>
      <c r="C38" s="205">
        <f>'[2]06'!C40</f>
        <v>0</v>
      </c>
      <c r="D38" s="205">
        <f>'[2]06'!D40</f>
        <v>0</v>
      </c>
      <c r="E38" s="205">
        <f>'[2]06'!E40</f>
        <v>0</v>
      </c>
      <c r="F38" s="15">
        <f t="shared" si="6"/>
        <v>84</v>
      </c>
      <c r="G38" s="204">
        <f>'[2]06'!H40</f>
        <v>37</v>
      </c>
      <c r="H38" s="205">
        <f>'[2]06'!I40</f>
        <v>0</v>
      </c>
      <c r="I38" s="205">
        <f>'[2]06'!J40</f>
        <v>0</v>
      </c>
      <c r="J38" s="205">
        <f>'[2]06'!K40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'[2]06'!B41</f>
        <v>84</v>
      </c>
      <c r="C39" s="205">
        <f>'[2]06'!C41</f>
        <v>0</v>
      </c>
      <c r="D39" s="205">
        <f>'[2]06'!D41</f>
        <v>0</v>
      </c>
      <c r="E39" s="205">
        <f>'[2]06'!E41</f>
        <v>0</v>
      </c>
      <c r="F39" s="15">
        <f t="shared" si="6"/>
        <v>84</v>
      </c>
      <c r="G39" s="204">
        <f>'[2]06'!H41</f>
        <v>37</v>
      </c>
      <c r="H39" s="205">
        <f>'[2]06'!I41</f>
        <v>0</v>
      </c>
      <c r="I39" s="205">
        <f>'[2]06'!J41</f>
        <v>0</v>
      </c>
      <c r="J39" s="205">
        <f>'[2]06'!K41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'[2]06'!B42</f>
        <v>84</v>
      </c>
      <c r="C40" s="205">
        <f>'[2]06'!C42</f>
        <v>0</v>
      </c>
      <c r="D40" s="205">
        <f>'[2]06'!D42</f>
        <v>0</v>
      </c>
      <c r="E40" s="205">
        <f>'[2]06'!E42</f>
        <v>0</v>
      </c>
      <c r="F40" s="15">
        <f t="shared" si="6"/>
        <v>84</v>
      </c>
      <c r="G40" s="204">
        <f>'[2]06'!H42</f>
        <v>37</v>
      </c>
      <c r="H40" s="205">
        <f>'[2]06'!I42</f>
        <v>0</v>
      </c>
      <c r="I40" s="205">
        <f>'[2]06'!J42</f>
        <v>0</v>
      </c>
      <c r="J40" s="205">
        <f>'[2]06'!K42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'[2]06'!B43</f>
        <v>84</v>
      </c>
      <c r="C41" s="205">
        <f>'[2]06'!C43</f>
        <v>0</v>
      </c>
      <c r="D41" s="205">
        <f>'[2]06'!D43</f>
        <v>0</v>
      </c>
      <c r="E41" s="205">
        <f>'[2]06'!E43</f>
        <v>0</v>
      </c>
      <c r="F41" s="15">
        <f t="shared" si="6"/>
        <v>84</v>
      </c>
      <c r="G41" s="204">
        <f>'[2]06'!H43</f>
        <v>37</v>
      </c>
      <c r="H41" s="205">
        <f>'[2]06'!I43</f>
        <v>0</v>
      </c>
      <c r="I41" s="205">
        <f>'[2]06'!J43</f>
        <v>0</v>
      </c>
      <c r="J41" s="205">
        <f>'[2]06'!K43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'[2]06'!B44</f>
        <v>84</v>
      </c>
      <c r="C42" s="205">
        <f>'[2]06'!C44</f>
        <v>0</v>
      </c>
      <c r="D42" s="205">
        <f>'[2]06'!D44</f>
        <v>0</v>
      </c>
      <c r="E42" s="205">
        <f>'[2]06'!E44</f>
        <v>0</v>
      </c>
      <c r="F42" s="15">
        <f t="shared" si="6"/>
        <v>84</v>
      </c>
      <c r="G42" s="204">
        <f>'[2]06'!H44</f>
        <v>37</v>
      </c>
      <c r="H42" s="205">
        <f>'[2]06'!I44</f>
        <v>0</v>
      </c>
      <c r="I42" s="205">
        <f>'[2]06'!J44</f>
        <v>0</v>
      </c>
      <c r="J42" s="205">
        <f>'[2]06'!K44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'[2]06'!B45</f>
        <v>84</v>
      </c>
      <c r="C43" s="205">
        <f>'[2]06'!C45</f>
        <v>0</v>
      </c>
      <c r="D43" s="205">
        <f>'[2]06'!D45</f>
        <v>0</v>
      </c>
      <c r="E43" s="205">
        <f>'[2]06'!E45</f>
        <v>0</v>
      </c>
      <c r="F43" s="15">
        <f t="shared" si="6"/>
        <v>84</v>
      </c>
      <c r="G43" s="204">
        <f>'[2]06'!H45</f>
        <v>37</v>
      </c>
      <c r="H43" s="205">
        <f>'[2]06'!I45</f>
        <v>0</v>
      </c>
      <c r="I43" s="205">
        <f>'[2]06'!J45</f>
        <v>0</v>
      </c>
      <c r="J43" s="205">
        <f>'[2]06'!K45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'[2]06'!B46</f>
        <v>84</v>
      </c>
      <c r="C44" s="205">
        <f>'[2]06'!C46</f>
        <v>0</v>
      </c>
      <c r="D44" s="205">
        <f>'[2]06'!D46</f>
        <v>0</v>
      </c>
      <c r="E44" s="205">
        <f>'[2]06'!E46</f>
        <v>0</v>
      </c>
      <c r="F44" s="15">
        <f t="shared" si="6"/>
        <v>84</v>
      </c>
      <c r="G44" s="204">
        <f>'[2]06'!H46</f>
        <v>37</v>
      </c>
      <c r="H44" s="205">
        <f>'[2]06'!I46</f>
        <v>0</v>
      </c>
      <c r="I44" s="205">
        <f>'[2]06'!J46</f>
        <v>0</v>
      </c>
      <c r="J44" s="205">
        <f>'[2]06'!K46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'[2]06'!B47</f>
        <v>84</v>
      </c>
      <c r="C45" s="205">
        <f>'[2]06'!C47</f>
        <v>0</v>
      </c>
      <c r="D45" s="205">
        <f>'[2]06'!D47</f>
        <v>0</v>
      </c>
      <c r="E45" s="205">
        <f>'[2]06'!E47</f>
        <v>0</v>
      </c>
      <c r="F45" s="15">
        <f t="shared" si="6"/>
        <v>84</v>
      </c>
      <c r="G45" s="204">
        <f>'[2]06'!H47</f>
        <v>37</v>
      </c>
      <c r="H45" s="205">
        <f>'[2]06'!I47</f>
        <v>0</v>
      </c>
      <c r="I45" s="205">
        <f>'[2]06'!J47</f>
        <v>0</v>
      </c>
      <c r="J45" s="205">
        <f>'[2]06'!K47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'[2]06'!B48</f>
        <v>84</v>
      </c>
      <c r="C46" s="205">
        <f>'[2]06'!C48</f>
        <v>0</v>
      </c>
      <c r="D46" s="205">
        <f>'[2]06'!D48</f>
        <v>0</v>
      </c>
      <c r="E46" s="205">
        <f>'[2]06'!E48</f>
        <v>0</v>
      </c>
      <c r="F46" s="15">
        <f t="shared" si="6"/>
        <v>84</v>
      </c>
      <c r="G46" s="204">
        <f>'[2]06'!H48</f>
        <v>37</v>
      </c>
      <c r="H46" s="205">
        <f>'[2]06'!I48</f>
        <v>0</v>
      </c>
      <c r="I46" s="205">
        <f>'[2]06'!J48</f>
        <v>0</v>
      </c>
      <c r="J46" s="205">
        <f>'[2]06'!K48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'[2]06'!B49</f>
        <v>84</v>
      </c>
      <c r="C47" s="205">
        <f>'[2]06'!C49</f>
        <v>0</v>
      </c>
      <c r="D47" s="205">
        <f>'[2]06'!D49</f>
        <v>0</v>
      </c>
      <c r="E47" s="205">
        <f>'[2]06'!E49</f>
        <v>0</v>
      </c>
      <c r="F47" s="15">
        <f t="shared" si="6"/>
        <v>84</v>
      </c>
      <c r="G47" s="204">
        <f>'[2]06'!H49</f>
        <v>36</v>
      </c>
      <c r="H47" s="205">
        <f>'[2]06'!I49</f>
        <v>0</v>
      </c>
      <c r="I47" s="205">
        <f>'[2]06'!J49</f>
        <v>0</v>
      </c>
      <c r="J47" s="205">
        <f>'[2]06'!K49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4">
        <f>'[2]06'!B50</f>
        <v>84</v>
      </c>
      <c r="C48" s="205">
        <f>'[2]06'!C50</f>
        <v>0</v>
      </c>
      <c r="D48" s="205">
        <f>'[2]06'!D50</f>
        <v>0</v>
      </c>
      <c r="E48" s="205">
        <f>'[2]06'!E50</f>
        <v>0</v>
      </c>
      <c r="F48" s="15">
        <f t="shared" si="6"/>
        <v>84</v>
      </c>
      <c r="G48" s="204">
        <f>'[2]06'!H50</f>
        <v>36</v>
      </c>
      <c r="H48" s="205">
        <f>'[2]06'!I50</f>
        <v>0</v>
      </c>
      <c r="I48" s="205">
        <f>'[2]06'!J50</f>
        <v>0</v>
      </c>
      <c r="J48" s="205">
        <f>'[2]06'!K50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4">
        <f>'[2]06'!B51</f>
        <v>84</v>
      </c>
      <c r="C49" s="205">
        <f>'[2]06'!C51</f>
        <v>0</v>
      </c>
      <c r="D49" s="205">
        <f>'[2]06'!D51</f>
        <v>0</v>
      </c>
      <c r="E49" s="205">
        <f>'[2]06'!E51</f>
        <v>0</v>
      </c>
      <c r="F49" s="15">
        <f t="shared" si="6"/>
        <v>84</v>
      </c>
      <c r="G49" s="204">
        <f>'[2]06'!H51</f>
        <v>36</v>
      </c>
      <c r="H49" s="205">
        <f>'[2]06'!I51</f>
        <v>0</v>
      </c>
      <c r="I49" s="205">
        <f>'[2]06'!J51</f>
        <v>0</v>
      </c>
      <c r="J49" s="205">
        <f>'[2]06'!K51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4">
        <f>'[2]06'!B52</f>
        <v>84</v>
      </c>
      <c r="C50" s="205">
        <f>'[2]06'!C52</f>
        <v>0</v>
      </c>
      <c r="D50" s="205">
        <f>'[2]06'!D52</f>
        <v>0</v>
      </c>
      <c r="E50" s="205">
        <f>'[2]06'!E52</f>
        <v>0</v>
      </c>
      <c r="F50" s="15">
        <f t="shared" si="6"/>
        <v>84</v>
      </c>
      <c r="G50" s="204">
        <f>'[2]06'!H52</f>
        <v>36</v>
      </c>
      <c r="H50" s="205">
        <f>'[2]06'!I52</f>
        <v>0</v>
      </c>
      <c r="I50" s="205">
        <f>'[2]06'!J52</f>
        <v>0</v>
      </c>
      <c r="J50" s="205">
        <f>'[2]06'!K52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4">
        <f>'[2]06'!B53</f>
        <v>84</v>
      </c>
      <c r="C51" s="205">
        <f>'[2]06'!C53</f>
        <v>0</v>
      </c>
      <c r="D51" s="205">
        <f>'[2]06'!D53</f>
        <v>0</v>
      </c>
      <c r="E51" s="205">
        <f>'[2]06'!E53</f>
        <v>0</v>
      </c>
      <c r="F51" s="15">
        <f t="shared" si="6"/>
        <v>84</v>
      </c>
      <c r="G51" s="204">
        <f>'[2]06'!H53</f>
        <v>36</v>
      </c>
      <c r="H51" s="205">
        <f>'[2]06'!I53</f>
        <v>0</v>
      </c>
      <c r="I51" s="205">
        <f>'[2]06'!J53</f>
        <v>0</v>
      </c>
      <c r="J51" s="205">
        <f>'[2]06'!K53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4">
        <f>'[2]06'!B54</f>
        <v>84</v>
      </c>
      <c r="C52" s="205">
        <f>'[2]06'!C54</f>
        <v>0</v>
      </c>
      <c r="D52" s="205">
        <f>'[2]06'!D54</f>
        <v>0</v>
      </c>
      <c r="E52" s="205">
        <f>'[2]06'!E54</f>
        <v>0</v>
      </c>
      <c r="F52" s="15">
        <f t="shared" si="6"/>
        <v>84</v>
      </c>
      <c r="G52" s="204">
        <f>'[2]06'!H54</f>
        <v>36</v>
      </c>
      <c r="H52" s="205">
        <f>'[2]06'!I54</f>
        <v>0</v>
      </c>
      <c r="I52" s="205">
        <f>'[2]06'!J54</f>
        <v>0</v>
      </c>
      <c r="J52" s="205">
        <f>'[2]06'!K54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4">
        <f>'[2]06'!B55</f>
        <v>84</v>
      </c>
      <c r="C53" s="205">
        <f>'[2]06'!C55</f>
        <v>0</v>
      </c>
      <c r="D53" s="205">
        <f>'[2]06'!D55</f>
        <v>0</v>
      </c>
      <c r="E53" s="205">
        <f>'[2]06'!E55</f>
        <v>0</v>
      </c>
      <c r="F53" s="15">
        <f t="shared" si="6"/>
        <v>84</v>
      </c>
      <c r="G53" s="204">
        <f>'[2]06'!H55</f>
        <v>36</v>
      </c>
      <c r="H53" s="205">
        <f>'[2]06'!I55</f>
        <v>0</v>
      </c>
      <c r="I53" s="205">
        <f>'[2]06'!J55</f>
        <v>0</v>
      </c>
      <c r="J53" s="205">
        <f>'[2]06'!K55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4">
        <f>'[2]06'!B56</f>
        <v>84</v>
      </c>
      <c r="C54" s="205">
        <f>'[2]06'!C56</f>
        <v>0</v>
      </c>
      <c r="D54" s="205">
        <f>'[2]06'!D56</f>
        <v>0</v>
      </c>
      <c r="E54" s="205">
        <f>'[2]06'!E56</f>
        <v>0</v>
      </c>
      <c r="F54" s="15">
        <f t="shared" si="6"/>
        <v>84</v>
      </c>
      <c r="G54" s="204">
        <f>'[2]06'!H56</f>
        <v>36</v>
      </c>
      <c r="H54" s="205">
        <f>'[2]06'!I56</f>
        <v>0</v>
      </c>
      <c r="I54" s="205">
        <f>'[2]06'!J56</f>
        <v>0</v>
      </c>
      <c r="J54" s="205">
        <f>'[2]06'!K56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4">
        <f>'[2]06'!B57</f>
        <v>84</v>
      </c>
      <c r="C55" s="205">
        <f>'[2]06'!C57</f>
        <v>0</v>
      </c>
      <c r="D55" s="205">
        <f>'[2]06'!D57</f>
        <v>0</v>
      </c>
      <c r="E55" s="205">
        <f>'[2]06'!E57</f>
        <v>0</v>
      </c>
      <c r="F55" s="15">
        <f t="shared" si="6"/>
        <v>84</v>
      </c>
      <c r="G55" s="204">
        <f>'[2]06'!H57</f>
        <v>36</v>
      </c>
      <c r="H55" s="205">
        <f>'[2]06'!I57</f>
        <v>0</v>
      </c>
      <c r="I55" s="205">
        <f>'[2]06'!J57</f>
        <v>0</v>
      </c>
      <c r="J55" s="205">
        <f>'[2]06'!K57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4">
        <f>'[2]06'!B58</f>
        <v>84</v>
      </c>
      <c r="C56" s="205">
        <f>'[2]06'!C58</f>
        <v>0</v>
      </c>
      <c r="D56" s="205">
        <f>'[2]06'!D58</f>
        <v>0</v>
      </c>
      <c r="E56" s="205">
        <f>'[2]06'!E58</f>
        <v>0</v>
      </c>
      <c r="F56" s="15">
        <f t="shared" si="6"/>
        <v>84</v>
      </c>
      <c r="G56" s="204">
        <f>'[2]06'!H58</f>
        <v>36</v>
      </c>
      <c r="H56" s="205">
        <f>'[2]06'!I58</f>
        <v>0</v>
      </c>
      <c r="I56" s="205">
        <f>'[2]06'!J58</f>
        <v>0</v>
      </c>
      <c r="J56" s="205">
        <f>'[2]06'!K58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4">
        <f>'[2]06'!B59</f>
        <v>84</v>
      </c>
      <c r="C57" s="205">
        <f>'[2]06'!C59</f>
        <v>0</v>
      </c>
      <c r="D57" s="205">
        <f>'[2]06'!D59</f>
        <v>0</v>
      </c>
      <c r="E57" s="205">
        <f>'[2]06'!E59</f>
        <v>0</v>
      </c>
      <c r="F57" s="15">
        <f t="shared" si="6"/>
        <v>84</v>
      </c>
      <c r="G57" s="204">
        <f>'[2]06'!H59</f>
        <v>36</v>
      </c>
      <c r="H57" s="205">
        <f>'[2]06'!I59</f>
        <v>0</v>
      </c>
      <c r="I57" s="205">
        <f>'[2]06'!J59</f>
        <v>0</v>
      </c>
      <c r="J57" s="205">
        <f>'[2]06'!K59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4">
        <f>'[2]06'!B60</f>
        <v>84</v>
      </c>
      <c r="C58" s="205">
        <f>'[2]06'!C60</f>
        <v>0</v>
      </c>
      <c r="D58" s="205">
        <f>'[2]06'!D60</f>
        <v>0</v>
      </c>
      <c r="E58" s="205">
        <f>'[2]06'!E60</f>
        <v>0</v>
      </c>
      <c r="F58" s="15">
        <f t="shared" si="6"/>
        <v>84</v>
      </c>
      <c r="G58" s="204">
        <f>'[2]06'!H60</f>
        <v>36</v>
      </c>
      <c r="H58" s="205">
        <f>'[2]06'!I60</f>
        <v>0</v>
      </c>
      <c r="I58" s="205">
        <f>'[2]06'!J60</f>
        <v>0</v>
      </c>
      <c r="J58" s="205">
        <f>'[2]06'!K60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4">
        <f>'[2]06'!B61</f>
        <v>84</v>
      </c>
      <c r="C59" s="205">
        <f>'[2]06'!C61</f>
        <v>0</v>
      </c>
      <c r="D59" s="205">
        <f>'[2]06'!D61</f>
        <v>0</v>
      </c>
      <c r="E59" s="205">
        <f>'[2]06'!E61</f>
        <v>0</v>
      </c>
      <c r="F59" s="15">
        <f t="shared" si="6"/>
        <v>84</v>
      </c>
      <c r="G59" s="204">
        <f>'[2]06'!H61</f>
        <v>36</v>
      </c>
      <c r="H59" s="205">
        <f>'[2]06'!I61</f>
        <v>0</v>
      </c>
      <c r="I59" s="205">
        <f>'[2]06'!J61</f>
        <v>0</v>
      </c>
      <c r="J59" s="205">
        <f>'[2]06'!K61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4">
        <f>'[2]06'!B62</f>
        <v>84</v>
      </c>
      <c r="C60" s="205">
        <f>'[2]06'!C62</f>
        <v>0</v>
      </c>
      <c r="D60" s="205">
        <f>'[2]06'!D62</f>
        <v>0</v>
      </c>
      <c r="E60" s="205">
        <f>'[2]06'!E62</f>
        <v>0</v>
      </c>
      <c r="F60" s="15">
        <f t="shared" si="6"/>
        <v>84</v>
      </c>
      <c r="G60" s="204">
        <f>'[2]06'!H62</f>
        <v>36</v>
      </c>
      <c r="H60" s="205">
        <f>'[2]06'!I62</f>
        <v>0</v>
      </c>
      <c r="I60" s="205">
        <f>'[2]06'!J62</f>
        <v>0</v>
      </c>
      <c r="J60" s="205">
        <f>'[2]06'!K62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4">
        <f>'[2]06'!B63</f>
        <v>84</v>
      </c>
      <c r="C61" s="205">
        <f>'[2]06'!C63</f>
        <v>0</v>
      </c>
      <c r="D61" s="205">
        <f>'[2]06'!D63</f>
        <v>0</v>
      </c>
      <c r="E61" s="205">
        <f>'[2]06'!E63</f>
        <v>0</v>
      </c>
      <c r="F61" s="15">
        <f t="shared" si="6"/>
        <v>84</v>
      </c>
      <c r="G61" s="204">
        <f>'[2]06'!H63</f>
        <v>36</v>
      </c>
      <c r="H61" s="205">
        <f>'[2]06'!I63</f>
        <v>0</v>
      </c>
      <c r="I61" s="205">
        <f>'[2]06'!J63</f>
        <v>0</v>
      </c>
      <c r="J61" s="205">
        <f>'[2]06'!K63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4">
        <f>'[2]06'!B64</f>
        <v>84</v>
      </c>
      <c r="C62" s="205">
        <f>'[2]06'!C64</f>
        <v>0</v>
      </c>
      <c r="D62" s="205">
        <f>'[2]06'!D64</f>
        <v>0</v>
      </c>
      <c r="E62" s="205">
        <f>'[2]06'!E64</f>
        <v>0</v>
      </c>
      <c r="F62" s="15">
        <f t="shared" si="6"/>
        <v>84</v>
      </c>
      <c r="G62" s="204">
        <f>'[2]06'!H64</f>
        <v>36</v>
      </c>
      <c r="H62" s="205">
        <f>'[2]06'!I64</f>
        <v>0</v>
      </c>
      <c r="I62" s="205">
        <f>'[2]06'!J64</f>
        <v>0</v>
      </c>
      <c r="J62" s="205">
        <f>'[2]06'!K64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4">
        <f>'[2]06'!B65</f>
        <v>84</v>
      </c>
      <c r="C63" s="205">
        <f>'[2]06'!C65</f>
        <v>0</v>
      </c>
      <c r="D63" s="205">
        <f>'[2]06'!D65</f>
        <v>0</v>
      </c>
      <c r="E63" s="205">
        <f>'[2]06'!E65</f>
        <v>0</v>
      </c>
      <c r="F63" s="15">
        <f t="shared" si="6"/>
        <v>84</v>
      </c>
      <c r="G63" s="204">
        <f>'[2]06'!H65</f>
        <v>36</v>
      </c>
      <c r="H63" s="205">
        <f>'[2]06'!I65</f>
        <v>0</v>
      </c>
      <c r="I63" s="205">
        <f>'[2]06'!J65</f>
        <v>0</v>
      </c>
      <c r="J63" s="205">
        <f>'[2]06'!K65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4">
        <f>'[2]06'!B66</f>
        <v>84</v>
      </c>
      <c r="C64" s="205">
        <f>'[2]06'!C66</f>
        <v>0</v>
      </c>
      <c r="D64" s="205">
        <f>'[2]06'!D66</f>
        <v>0</v>
      </c>
      <c r="E64" s="205">
        <f>'[2]06'!E66</f>
        <v>0</v>
      </c>
      <c r="F64" s="15">
        <f t="shared" si="6"/>
        <v>84</v>
      </c>
      <c r="G64" s="204">
        <f>'[2]06'!H66</f>
        <v>35.6</v>
      </c>
      <c r="H64" s="205">
        <f>'[2]06'!I66</f>
        <v>0</v>
      </c>
      <c r="I64" s="205">
        <f>'[2]06'!J66</f>
        <v>0</v>
      </c>
      <c r="J64" s="205">
        <f>'[2]06'!K66</f>
        <v>0</v>
      </c>
      <c r="K64" s="15">
        <f t="shared" si="3"/>
        <v>35.6</v>
      </c>
      <c r="L64" s="18">
        <f>frq!C64</f>
        <v>1</v>
      </c>
      <c r="M64" s="167">
        <f t="shared" si="4"/>
        <v>35.200000000000003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35.200000000000003</v>
      </c>
      <c r="R64" s="18">
        <v>0.4</v>
      </c>
    </row>
    <row r="65" spans="1:18">
      <c r="A65" s="8" t="s">
        <v>107</v>
      </c>
      <c r="B65" s="204">
        <f>'[2]06'!B67</f>
        <v>84</v>
      </c>
      <c r="C65" s="205">
        <f>'[2]06'!C67</f>
        <v>0</v>
      </c>
      <c r="D65" s="205">
        <f>'[2]06'!D67</f>
        <v>0</v>
      </c>
      <c r="E65" s="205">
        <f>'[2]06'!E67</f>
        <v>0</v>
      </c>
      <c r="F65" s="15">
        <f t="shared" si="6"/>
        <v>84</v>
      </c>
      <c r="G65" s="204">
        <f>'[2]06'!H67</f>
        <v>35.6</v>
      </c>
      <c r="H65" s="205">
        <f>'[2]06'!I67</f>
        <v>0</v>
      </c>
      <c r="I65" s="205">
        <f>'[2]06'!J67</f>
        <v>0</v>
      </c>
      <c r="J65" s="205">
        <f>'[2]06'!K67</f>
        <v>0</v>
      </c>
      <c r="K65" s="15">
        <f t="shared" si="3"/>
        <v>35.6</v>
      </c>
      <c r="L65" s="18">
        <f>frq!C65</f>
        <v>1</v>
      </c>
      <c r="M65" s="167">
        <f t="shared" si="4"/>
        <v>35.200000000000003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35.200000000000003</v>
      </c>
      <c r="R65" s="18">
        <v>0.4</v>
      </c>
    </row>
    <row r="66" spans="1:18">
      <c r="A66" s="8" t="s">
        <v>108</v>
      </c>
      <c r="B66" s="204">
        <f>'[2]06'!B68</f>
        <v>84</v>
      </c>
      <c r="C66" s="205">
        <f>'[2]06'!C68</f>
        <v>0</v>
      </c>
      <c r="D66" s="205">
        <f>'[2]06'!D68</f>
        <v>0</v>
      </c>
      <c r="E66" s="205">
        <f>'[2]06'!E68</f>
        <v>0</v>
      </c>
      <c r="F66" s="15">
        <f t="shared" si="6"/>
        <v>84</v>
      </c>
      <c r="G66" s="204">
        <f>'[2]06'!H68</f>
        <v>36</v>
      </c>
      <c r="H66" s="205">
        <f>'[2]06'!I68</f>
        <v>0</v>
      </c>
      <c r="I66" s="205">
        <f>'[2]06'!J68</f>
        <v>0</v>
      </c>
      <c r="J66" s="205">
        <f>'[2]06'!K68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4">
        <f>'[2]06'!B69</f>
        <v>84</v>
      </c>
      <c r="C67" s="205">
        <f>'[2]06'!C69</f>
        <v>0</v>
      </c>
      <c r="D67" s="205">
        <f>'[2]06'!D69</f>
        <v>0</v>
      </c>
      <c r="E67" s="205">
        <f>'[2]06'!E69</f>
        <v>0</v>
      </c>
      <c r="F67" s="15">
        <f t="shared" si="6"/>
        <v>84</v>
      </c>
      <c r="G67" s="204">
        <f>'[2]06'!H69</f>
        <v>36</v>
      </c>
      <c r="H67" s="205">
        <f>'[2]06'!I69</f>
        <v>0</v>
      </c>
      <c r="I67" s="205">
        <f>'[2]06'!J69</f>
        <v>0</v>
      </c>
      <c r="J67" s="205">
        <f>'[2]06'!K69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4">
        <f>'[2]06'!B70</f>
        <v>84</v>
      </c>
      <c r="C68" s="205">
        <f>'[2]06'!C70</f>
        <v>0</v>
      </c>
      <c r="D68" s="205">
        <f>'[2]06'!D70</f>
        <v>0</v>
      </c>
      <c r="E68" s="205">
        <f>'[2]06'!E70</f>
        <v>0</v>
      </c>
      <c r="F68" s="15">
        <f t="shared" si="6"/>
        <v>84</v>
      </c>
      <c r="G68" s="204">
        <f>'[2]06'!H70</f>
        <v>36</v>
      </c>
      <c r="H68" s="205">
        <f>'[2]06'!I70</f>
        <v>0</v>
      </c>
      <c r="I68" s="205">
        <f>'[2]06'!J70</f>
        <v>0</v>
      </c>
      <c r="J68" s="205">
        <f>'[2]06'!K70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4">
        <f>'[2]06'!B71</f>
        <v>84</v>
      </c>
      <c r="C69" s="205">
        <f>'[2]06'!C71</f>
        <v>0</v>
      </c>
      <c r="D69" s="205">
        <f>'[2]06'!D71</f>
        <v>0</v>
      </c>
      <c r="E69" s="205">
        <f>'[2]06'!E71</f>
        <v>0</v>
      </c>
      <c r="F69" s="15">
        <f t="shared" ref="F69:F98" si="16">SUM(B69:E69)</f>
        <v>84</v>
      </c>
      <c r="G69" s="204">
        <f>'[2]06'!H71</f>
        <v>36</v>
      </c>
      <c r="H69" s="205">
        <f>'[2]06'!I71</f>
        <v>0</v>
      </c>
      <c r="I69" s="205">
        <f>'[2]06'!J71</f>
        <v>0</v>
      </c>
      <c r="J69" s="205">
        <f>'[2]06'!K71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4">
        <f>'[2]06'!B72</f>
        <v>84</v>
      </c>
      <c r="C70" s="205">
        <f>'[2]06'!C72</f>
        <v>0</v>
      </c>
      <c r="D70" s="205">
        <f>'[2]06'!D72</f>
        <v>0</v>
      </c>
      <c r="E70" s="205">
        <f>'[2]06'!E72</f>
        <v>0</v>
      </c>
      <c r="F70" s="15">
        <f t="shared" si="16"/>
        <v>84</v>
      </c>
      <c r="G70" s="204">
        <f>'[2]06'!H72</f>
        <v>36</v>
      </c>
      <c r="H70" s="205">
        <f>'[2]06'!I72</f>
        <v>0</v>
      </c>
      <c r="I70" s="205">
        <f>'[2]06'!J72</f>
        <v>0</v>
      </c>
      <c r="J70" s="205">
        <f>'[2]06'!K72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'[2]06'!B73</f>
        <v>84</v>
      </c>
      <c r="C71" s="205">
        <f>'[2]06'!C73</f>
        <v>0</v>
      </c>
      <c r="D71" s="205">
        <f>'[2]06'!D73</f>
        <v>0</v>
      </c>
      <c r="E71" s="205">
        <f>'[2]06'!E73</f>
        <v>0</v>
      </c>
      <c r="F71" s="15">
        <f t="shared" si="16"/>
        <v>84</v>
      </c>
      <c r="G71" s="204">
        <f>'[2]06'!H73</f>
        <v>36</v>
      </c>
      <c r="H71" s="205">
        <f>'[2]06'!I73</f>
        <v>0</v>
      </c>
      <c r="I71" s="205">
        <f>'[2]06'!J73</f>
        <v>0</v>
      </c>
      <c r="J71" s="205">
        <f>'[2]06'!K73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4">
        <f>'[2]06'!B74</f>
        <v>84</v>
      </c>
      <c r="C72" s="205">
        <f>'[2]06'!C74</f>
        <v>0</v>
      </c>
      <c r="D72" s="205">
        <f>'[2]06'!D74</f>
        <v>0</v>
      </c>
      <c r="E72" s="205">
        <f>'[2]06'!E74</f>
        <v>0</v>
      </c>
      <c r="F72" s="15">
        <f t="shared" si="16"/>
        <v>84</v>
      </c>
      <c r="G72" s="204">
        <f>'[2]06'!H74</f>
        <v>36</v>
      </c>
      <c r="H72" s="205">
        <f>'[2]06'!I74</f>
        <v>0</v>
      </c>
      <c r="I72" s="205">
        <f>'[2]06'!J74</f>
        <v>0</v>
      </c>
      <c r="J72" s="205">
        <f>'[2]06'!K74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4">
        <f>'[2]06'!B75</f>
        <v>84</v>
      </c>
      <c r="C73" s="205">
        <f>'[2]06'!C75</f>
        <v>0</v>
      </c>
      <c r="D73" s="205">
        <f>'[2]06'!D75</f>
        <v>0</v>
      </c>
      <c r="E73" s="205">
        <f>'[2]06'!E75</f>
        <v>0</v>
      </c>
      <c r="F73" s="15">
        <f t="shared" si="16"/>
        <v>84</v>
      </c>
      <c r="G73" s="204">
        <f>'[2]06'!H75</f>
        <v>36</v>
      </c>
      <c r="H73" s="205">
        <f>'[2]06'!I75</f>
        <v>0</v>
      </c>
      <c r="I73" s="205">
        <f>'[2]06'!J75</f>
        <v>0</v>
      </c>
      <c r="J73" s="205">
        <f>'[2]06'!K75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4">
        <f>'[2]06'!B76</f>
        <v>84</v>
      </c>
      <c r="C74" s="205">
        <f>'[2]06'!C76</f>
        <v>0</v>
      </c>
      <c r="D74" s="205">
        <f>'[2]06'!D76</f>
        <v>0</v>
      </c>
      <c r="E74" s="205">
        <f>'[2]06'!E76</f>
        <v>0</v>
      </c>
      <c r="F74" s="15">
        <f t="shared" si="16"/>
        <v>84</v>
      </c>
      <c r="G74" s="204">
        <f>'[2]06'!H76</f>
        <v>36</v>
      </c>
      <c r="H74" s="205">
        <f>'[2]06'!I76</f>
        <v>0</v>
      </c>
      <c r="I74" s="205">
        <f>'[2]06'!J76</f>
        <v>0</v>
      </c>
      <c r="J74" s="205">
        <f>'[2]06'!K76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04">
        <f>'[2]06'!B77</f>
        <v>84</v>
      </c>
      <c r="C75" s="205">
        <f>'[2]06'!C77</f>
        <v>0</v>
      </c>
      <c r="D75" s="205">
        <f>'[2]06'!D77</f>
        <v>0</v>
      </c>
      <c r="E75" s="205">
        <f>'[2]06'!E77</f>
        <v>0</v>
      </c>
      <c r="F75" s="15">
        <f t="shared" si="16"/>
        <v>84</v>
      </c>
      <c r="G75" s="204">
        <f>'[2]06'!H77</f>
        <v>36</v>
      </c>
      <c r="H75" s="205">
        <f>'[2]06'!I77</f>
        <v>0</v>
      </c>
      <c r="I75" s="205">
        <f>'[2]06'!J77</f>
        <v>0</v>
      </c>
      <c r="J75" s="205">
        <f>'[2]06'!K77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'[2]06'!B78</f>
        <v>84</v>
      </c>
      <c r="C76" s="205">
        <f>'[2]06'!C78</f>
        <v>0</v>
      </c>
      <c r="D76" s="205">
        <f>'[2]06'!D78</f>
        <v>0</v>
      </c>
      <c r="E76" s="205">
        <f>'[2]06'!E78</f>
        <v>0</v>
      </c>
      <c r="F76" s="15">
        <f t="shared" si="16"/>
        <v>84</v>
      </c>
      <c r="G76" s="204">
        <f>'[2]06'!H78</f>
        <v>36</v>
      </c>
      <c r="H76" s="205">
        <f>'[2]06'!I78</f>
        <v>0</v>
      </c>
      <c r="I76" s="205">
        <f>'[2]06'!J78</f>
        <v>0</v>
      </c>
      <c r="J76" s="205">
        <f>'[2]06'!K78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'[2]06'!B79</f>
        <v>84</v>
      </c>
      <c r="C77" s="205">
        <f>'[2]06'!C79</f>
        <v>0</v>
      </c>
      <c r="D77" s="205">
        <f>'[2]06'!D79</f>
        <v>0</v>
      </c>
      <c r="E77" s="205">
        <f>'[2]06'!E79</f>
        <v>0</v>
      </c>
      <c r="F77" s="15">
        <f t="shared" si="16"/>
        <v>84</v>
      </c>
      <c r="G77" s="204">
        <f>'[2]06'!H79</f>
        <v>36</v>
      </c>
      <c r="H77" s="205">
        <f>'[2]06'!I79</f>
        <v>0</v>
      </c>
      <c r="I77" s="205">
        <f>'[2]06'!J79</f>
        <v>0</v>
      </c>
      <c r="J77" s="205">
        <f>'[2]06'!K79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'[2]06'!B80</f>
        <v>84</v>
      </c>
      <c r="C78" s="205">
        <f>'[2]06'!C80</f>
        <v>0</v>
      </c>
      <c r="D78" s="205">
        <f>'[2]06'!D80</f>
        <v>0</v>
      </c>
      <c r="E78" s="205">
        <f>'[2]06'!E80</f>
        <v>0</v>
      </c>
      <c r="F78" s="15">
        <f t="shared" si="16"/>
        <v>84</v>
      </c>
      <c r="G78" s="204">
        <f>'[2]06'!H80</f>
        <v>36</v>
      </c>
      <c r="H78" s="205">
        <f>'[2]06'!I80</f>
        <v>0</v>
      </c>
      <c r="I78" s="205">
        <f>'[2]06'!J80</f>
        <v>0</v>
      </c>
      <c r="J78" s="205">
        <f>'[2]06'!K80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'[2]06'!B81</f>
        <v>84</v>
      </c>
      <c r="C79" s="205">
        <f>'[2]06'!C81</f>
        <v>0</v>
      </c>
      <c r="D79" s="205">
        <f>'[2]06'!D81</f>
        <v>0</v>
      </c>
      <c r="E79" s="205">
        <f>'[2]06'!E81</f>
        <v>0</v>
      </c>
      <c r="F79" s="15">
        <f t="shared" si="16"/>
        <v>84</v>
      </c>
      <c r="G79" s="204">
        <f>'[2]06'!H81</f>
        <v>38</v>
      </c>
      <c r="H79" s="205">
        <f>'[2]06'!I81</f>
        <v>0</v>
      </c>
      <c r="I79" s="205">
        <f>'[2]06'!J81</f>
        <v>0</v>
      </c>
      <c r="J79" s="205">
        <f>'[2]06'!K81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'[2]06'!B82</f>
        <v>84</v>
      </c>
      <c r="C80" s="205">
        <f>'[2]06'!C82</f>
        <v>0</v>
      </c>
      <c r="D80" s="205">
        <f>'[2]06'!D82</f>
        <v>0</v>
      </c>
      <c r="E80" s="205">
        <f>'[2]06'!E82</f>
        <v>0</v>
      </c>
      <c r="F80" s="15">
        <f t="shared" si="16"/>
        <v>84</v>
      </c>
      <c r="G80" s="204">
        <f>'[2]06'!H82</f>
        <v>38</v>
      </c>
      <c r="H80" s="205">
        <f>'[2]06'!I82</f>
        <v>0</v>
      </c>
      <c r="I80" s="205">
        <f>'[2]06'!J82</f>
        <v>0</v>
      </c>
      <c r="J80" s="205">
        <f>'[2]06'!K82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'[2]06'!B83</f>
        <v>84</v>
      </c>
      <c r="C81" s="205">
        <f>'[2]06'!C83</f>
        <v>0</v>
      </c>
      <c r="D81" s="205">
        <f>'[2]06'!D83</f>
        <v>0</v>
      </c>
      <c r="E81" s="205">
        <f>'[2]06'!E83</f>
        <v>0</v>
      </c>
      <c r="F81" s="15">
        <f t="shared" si="16"/>
        <v>84</v>
      </c>
      <c r="G81" s="204">
        <f>'[2]06'!H83</f>
        <v>38</v>
      </c>
      <c r="H81" s="205">
        <f>'[2]06'!I83</f>
        <v>0</v>
      </c>
      <c r="I81" s="205">
        <f>'[2]06'!J83</f>
        <v>0</v>
      </c>
      <c r="J81" s="205">
        <f>'[2]06'!K83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'[2]06'!B84</f>
        <v>84</v>
      </c>
      <c r="C82" s="205">
        <f>'[2]06'!C84</f>
        <v>0</v>
      </c>
      <c r="D82" s="205">
        <f>'[2]06'!D84</f>
        <v>0</v>
      </c>
      <c r="E82" s="205">
        <f>'[2]06'!E84</f>
        <v>0</v>
      </c>
      <c r="F82" s="15">
        <f t="shared" si="16"/>
        <v>84</v>
      </c>
      <c r="G82" s="204">
        <f>'[2]06'!H84</f>
        <v>38</v>
      </c>
      <c r="H82" s="205">
        <f>'[2]06'!I84</f>
        <v>0</v>
      </c>
      <c r="I82" s="205">
        <f>'[2]06'!J84</f>
        <v>0</v>
      </c>
      <c r="J82" s="205">
        <f>'[2]06'!K84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'[2]06'!B85</f>
        <v>84</v>
      </c>
      <c r="C83" s="205">
        <f>'[2]06'!C85</f>
        <v>0</v>
      </c>
      <c r="D83" s="205">
        <f>'[2]06'!D85</f>
        <v>0</v>
      </c>
      <c r="E83" s="205">
        <f>'[2]06'!E85</f>
        <v>0</v>
      </c>
      <c r="F83" s="15">
        <f t="shared" si="16"/>
        <v>84</v>
      </c>
      <c r="G83" s="204">
        <f>'[2]06'!H85</f>
        <v>38</v>
      </c>
      <c r="H83" s="205">
        <f>'[2]06'!I85</f>
        <v>0</v>
      </c>
      <c r="I83" s="205">
        <f>'[2]06'!J85</f>
        <v>0</v>
      </c>
      <c r="J83" s="205">
        <f>'[2]06'!K85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'[2]06'!B86</f>
        <v>84</v>
      </c>
      <c r="C84" s="205">
        <f>'[2]06'!C86</f>
        <v>0</v>
      </c>
      <c r="D84" s="205">
        <f>'[2]06'!D86</f>
        <v>0</v>
      </c>
      <c r="E84" s="205">
        <f>'[2]06'!E86</f>
        <v>0</v>
      </c>
      <c r="F84" s="15">
        <f t="shared" si="16"/>
        <v>84</v>
      </c>
      <c r="G84" s="204">
        <f>'[2]06'!H86</f>
        <v>38</v>
      </c>
      <c r="H84" s="205">
        <f>'[2]06'!I86</f>
        <v>0</v>
      </c>
      <c r="I84" s="205">
        <f>'[2]06'!J86</f>
        <v>0</v>
      </c>
      <c r="J84" s="205">
        <f>'[2]06'!K86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'[2]06'!B87</f>
        <v>84</v>
      </c>
      <c r="C85" s="205">
        <f>'[2]06'!C87</f>
        <v>0</v>
      </c>
      <c r="D85" s="205">
        <f>'[2]06'!D87</f>
        <v>0</v>
      </c>
      <c r="E85" s="205">
        <f>'[2]06'!E87</f>
        <v>0</v>
      </c>
      <c r="F85" s="15">
        <f t="shared" si="16"/>
        <v>84</v>
      </c>
      <c r="G85" s="204">
        <f>'[2]06'!H87</f>
        <v>38</v>
      </c>
      <c r="H85" s="205">
        <f>'[2]06'!I87</f>
        <v>0</v>
      </c>
      <c r="I85" s="205">
        <f>'[2]06'!J87</f>
        <v>0</v>
      </c>
      <c r="J85" s="205">
        <f>'[2]06'!K87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'[2]06'!B88</f>
        <v>84</v>
      </c>
      <c r="C86" s="205">
        <f>'[2]06'!C88</f>
        <v>0</v>
      </c>
      <c r="D86" s="205">
        <f>'[2]06'!D88</f>
        <v>0</v>
      </c>
      <c r="E86" s="205">
        <f>'[2]06'!E88</f>
        <v>0</v>
      </c>
      <c r="F86" s="15">
        <f t="shared" si="16"/>
        <v>84</v>
      </c>
      <c r="G86" s="204">
        <f>'[2]06'!H88</f>
        <v>38</v>
      </c>
      <c r="H86" s="205">
        <f>'[2]06'!I88</f>
        <v>0</v>
      </c>
      <c r="I86" s="205">
        <f>'[2]06'!J88</f>
        <v>0</v>
      </c>
      <c r="J86" s="205">
        <f>'[2]06'!K88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'[2]06'!B89</f>
        <v>84</v>
      </c>
      <c r="C87" s="205">
        <f>'[2]06'!C89</f>
        <v>0</v>
      </c>
      <c r="D87" s="205">
        <f>'[2]06'!D89</f>
        <v>0</v>
      </c>
      <c r="E87" s="205">
        <f>'[2]06'!E89</f>
        <v>0</v>
      </c>
      <c r="F87" s="15">
        <f t="shared" si="16"/>
        <v>84</v>
      </c>
      <c r="G87" s="204">
        <f>'[2]06'!H89</f>
        <v>38</v>
      </c>
      <c r="H87" s="205">
        <f>'[2]06'!I89</f>
        <v>0</v>
      </c>
      <c r="I87" s="205">
        <f>'[2]06'!J89</f>
        <v>0</v>
      </c>
      <c r="J87" s="205">
        <f>'[2]06'!K89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'[2]06'!B90</f>
        <v>84</v>
      </c>
      <c r="C88" s="205">
        <f>'[2]06'!C90</f>
        <v>0</v>
      </c>
      <c r="D88" s="205">
        <f>'[2]06'!D90</f>
        <v>0</v>
      </c>
      <c r="E88" s="205">
        <f>'[2]06'!E90</f>
        <v>0</v>
      </c>
      <c r="F88" s="15">
        <f t="shared" si="16"/>
        <v>84</v>
      </c>
      <c r="G88" s="204">
        <f>'[2]06'!H90</f>
        <v>38</v>
      </c>
      <c r="H88" s="205">
        <f>'[2]06'!I90</f>
        <v>0</v>
      </c>
      <c r="I88" s="205">
        <f>'[2]06'!J90</f>
        <v>0</v>
      </c>
      <c r="J88" s="205">
        <f>'[2]06'!K90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'[2]06'!B91</f>
        <v>84</v>
      </c>
      <c r="C89" s="205">
        <f>'[2]06'!C91</f>
        <v>0</v>
      </c>
      <c r="D89" s="205">
        <f>'[2]06'!D91</f>
        <v>0</v>
      </c>
      <c r="E89" s="205">
        <f>'[2]06'!E91</f>
        <v>0</v>
      </c>
      <c r="F89" s="15">
        <f t="shared" si="16"/>
        <v>84</v>
      </c>
      <c r="G89" s="204">
        <f>'[2]06'!H91</f>
        <v>38</v>
      </c>
      <c r="H89" s="205">
        <f>'[2]06'!I91</f>
        <v>0</v>
      </c>
      <c r="I89" s="205">
        <f>'[2]06'!J91</f>
        <v>0</v>
      </c>
      <c r="J89" s="205">
        <f>'[2]06'!K91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'[2]06'!B92</f>
        <v>84</v>
      </c>
      <c r="C90" s="205">
        <f>'[2]06'!C92</f>
        <v>0</v>
      </c>
      <c r="D90" s="205">
        <f>'[2]06'!D92</f>
        <v>0</v>
      </c>
      <c r="E90" s="205">
        <f>'[2]06'!E92</f>
        <v>0</v>
      </c>
      <c r="F90" s="15">
        <f t="shared" si="16"/>
        <v>84</v>
      </c>
      <c r="G90" s="204">
        <f>'[2]06'!H92</f>
        <v>38</v>
      </c>
      <c r="H90" s="205">
        <f>'[2]06'!I92</f>
        <v>0</v>
      </c>
      <c r="I90" s="205">
        <f>'[2]06'!J92</f>
        <v>0</v>
      </c>
      <c r="J90" s="205">
        <f>'[2]06'!K92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'[2]06'!B93</f>
        <v>84</v>
      </c>
      <c r="C91" s="205">
        <f>'[2]06'!C93</f>
        <v>0</v>
      </c>
      <c r="D91" s="205">
        <f>'[2]06'!D93</f>
        <v>0</v>
      </c>
      <c r="E91" s="205">
        <f>'[2]06'!E93</f>
        <v>0</v>
      </c>
      <c r="F91" s="15">
        <f t="shared" si="16"/>
        <v>84</v>
      </c>
      <c r="G91" s="204">
        <f>'[2]06'!H93</f>
        <v>38</v>
      </c>
      <c r="H91" s="205">
        <f>'[2]06'!I93</f>
        <v>0</v>
      </c>
      <c r="I91" s="205">
        <f>'[2]06'!J93</f>
        <v>0</v>
      </c>
      <c r="J91" s="205">
        <f>'[2]06'!K93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'[2]06'!B94</f>
        <v>84</v>
      </c>
      <c r="C92" s="205">
        <f>'[2]06'!C94</f>
        <v>0</v>
      </c>
      <c r="D92" s="205">
        <f>'[2]06'!D94</f>
        <v>0</v>
      </c>
      <c r="E92" s="205">
        <f>'[2]06'!E94</f>
        <v>0</v>
      </c>
      <c r="F92" s="15">
        <f t="shared" si="16"/>
        <v>84</v>
      </c>
      <c r="G92" s="204">
        <f>'[2]06'!H94</f>
        <v>38</v>
      </c>
      <c r="H92" s="205">
        <f>'[2]06'!I94</f>
        <v>0</v>
      </c>
      <c r="I92" s="205">
        <f>'[2]06'!J94</f>
        <v>0</v>
      </c>
      <c r="J92" s="205">
        <f>'[2]06'!K94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'[2]06'!B95</f>
        <v>84</v>
      </c>
      <c r="C93" s="205">
        <f>'[2]06'!C95</f>
        <v>0</v>
      </c>
      <c r="D93" s="205">
        <f>'[2]06'!D95</f>
        <v>0</v>
      </c>
      <c r="E93" s="205">
        <f>'[2]06'!E95</f>
        <v>0</v>
      </c>
      <c r="F93" s="15">
        <f t="shared" si="16"/>
        <v>84</v>
      </c>
      <c r="G93" s="204">
        <f>'[2]06'!H95</f>
        <v>38</v>
      </c>
      <c r="H93" s="205">
        <f>'[2]06'!I95</f>
        <v>0</v>
      </c>
      <c r="I93" s="205">
        <f>'[2]06'!J95</f>
        <v>0</v>
      </c>
      <c r="J93" s="205">
        <f>'[2]06'!K95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'[2]06'!B96</f>
        <v>84</v>
      </c>
      <c r="C94" s="205">
        <f>'[2]06'!C96</f>
        <v>0</v>
      </c>
      <c r="D94" s="205">
        <f>'[2]06'!D96</f>
        <v>0</v>
      </c>
      <c r="E94" s="205">
        <f>'[2]06'!E96</f>
        <v>0</v>
      </c>
      <c r="F94" s="15">
        <f t="shared" si="16"/>
        <v>84</v>
      </c>
      <c r="G94" s="204">
        <f>'[2]06'!H96</f>
        <v>38</v>
      </c>
      <c r="H94" s="205">
        <f>'[2]06'!I96</f>
        <v>0</v>
      </c>
      <c r="I94" s="205">
        <f>'[2]06'!J96</f>
        <v>0</v>
      </c>
      <c r="J94" s="205">
        <f>'[2]06'!K96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'[2]06'!B97</f>
        <v>84</v>
      </c>
      <c r="C95" s="205">
        <f>'[2]06'!C97</f>
        <v>0</v>
      </c>
      <c r="D95" s="205">
        <f>'[2]06'!D97</f>
        <v>0</v>
      </c>
      <c r="E95" s="205">
        <f>'[2]06'!E97</f>
        <v>0</v>
      </c>
      <c r="F95" s="15">
        <f t="shared" si="16"/>
        <v>84</v>
      </c>
      <c r="G95" s="204">
        <f>'[2]06'!H97</f>
        <v>38</v>
      </c>
      <c r="H95" s="205">
        <f>'[2]06'!I97</f>
        <v>0</v>
      </c>
      <c r="I95" s="205">
        <f>'[2]06'!J97</f>
        <v>0</v>
      </c>
      <c r="J95" s="205">
        <f>'[2]06'!K97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'[2]06'!B98</f>
        <v>84</v>
      </c>
      <c r="C96" s="205">
        <f>'[2]06'!C98</f>
        <v>0</v>
      </c>
      <c r="D96" s="205">
        <f>'[2]06'!D98</f>
        <v>0</v>
      </c>
      <c r="E96" s="205">
        <f>'[2]06'!E98</f>
        <v>0</v>
      </c>
      <c r="F96" s="15">
        <f t="shared" si="16"/>
        <v>84</v>
      </c>
      <c r="G96" s="204">
        <f>'[2]06'!H98</f>
        <v>38</v>
      </c>
      <c r="H96" s="205">
        <f>'[2]06'!I98</f>
        <v>0</v>
      </c>
      <c r="I96" s="205">
        <f>'[2]06'!J98</f>
        <v>0</v>
      </c>
      <c r="J96" s="205">
        <f>'[2]06'!K98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'[2]06'!B99</f>
        <v>84</v>
      </c>
      <c r="C97" s="205">
        <f>'[2]06'!C99</f>
        <v>0</v>
      </c>
      <c r="D97" s="205">
        <f>'[2]06'!D99</f>
        <v>0</v>
      </c>
      <c r="E97" s="205">
        <f>'[2]06'!E99</f>
        <v>0</v>
      </c>
      <c r="F97" s="15">
        <f t="shared" si="16"/>
        <v>84</v>
      </c>
      <c r="G97" s="204">
        <f>'[2]06'!H99</f>
        <v>38</v>
      </c>
      <c r="H97" s="205">
        <f>'[2]06'!I99</f>
        <v>0</v>
      </c>
      <c r="I97" s="205">
        <f>'[2]06'!J99</f>
        <v>0</v>
      </c>
      <c r="J97" s="205">
        <f>'[2]06'!K99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'[2]06'!B100</f>
        <v>84</v>
      </c>
      <c r="C98" s="205">
        <f>'[2]06'!C100</f>
        <v>0</v>
      </c>
      <c r="D98" s="205">
        <f>'[2]06'!D100</f>
        <v>0</v>
      </c>
      <c r="E98" s="205">
        <f>'[2]06'!E100</f>
        <v>0</v>
      </c>
      <c r="F98" s="15">
        <f t="shared" si="16"/>
        <v>84</v>
      </c>
      <c r="G98" s="204">
        <f>'[2]06'!H100</f>
        <v>38</v>
      </c>
      <c r="H98" s="205">
        <f>'[2]06'!I100</f>
        <v>0</v>
      </c>
      <c r="I98" s="205">
        <f>'[2]06'!J100</f>
        <v>0</v>
      </c>
      <c r="J98" s="205">
        <f>'[2]06'!K100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0.88554999999999995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0.88554999999999995</v>
      </c>
      <c r="L99" s="171">
        <f t="shared" si="17"/>
        <v>2.4E-2</v>
      </c>
      <c r="M99" s="171">
        <f t="shared" si="17"/>
        <v>0.87594999999999856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0.87594999999999856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360</v>
      </c>
      <c r="G3" s="16">
        <f>'[3]06'!G5</f>
        <v>460</v>
      </c>
      <c r="H3" s="17">
        <f>SUM(B3:G3)</f>
        <v>1140</v>
      </c>
      <c r="I3" s="15">
        <f>'[3]06'!J5</f>
        <v>302.04000000000002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302.04000000000002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302.04000000000002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302.04000000000002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238.04000000000002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238.04000000000002</v>
      </c>
      <c r="AT3" s="8">
        <v>30.82</v>
      </c>
      <c r="AU3" s="8">
        <v>30.82</v>
      </c>
      <c r="AW3" s="208">
        <v>32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32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30.82</v>
      </c>
      <c r="BM3" s="8">
        <f>AU3</f>
        <v>30.82</v>
      </c>
      <c r="BN3" s="8">
        <f>BC3</f>
        <v>32</v>
      </c>
      <c r="BO3" s="8">
        <f>BJ3</f>
        <v>32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360</v>
      </c>
      <c r="G4" s="16">
        <f>'[3]06'!G6</f>
        <v>460</v>
      </c>
      <c r="H4" s="17">
        <f>SUM(B4:G4)</f>
        <v>1140</v>
      </c>
      <c r="I4" s="15">
        <f>'[3]06'!J6</f>
        <v>282.44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282.44</v>
      </c>
      <c r="P4" s="18">
        <f>frq!C4</f>
        <v>1</v>
      </c>
      <c r="Q4" s="15">
        <f>IF($P4=1,I4,IF(AND($P4=0.985,I4&gt;0.985*B4),B4*0.985,IF(AND($P4=0.965,I4&gt;0.965*B4),0.965*B4,I4)))</f>
        <v>282.44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282.44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218.44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218.44</v>
      </c>
      <c r="AT4" s="8">
        <v>30.82</v>
      </c>
      <c r="AU4" s="8">
        <v>30.82</v>
      </c>
      <c r="AW4" s="208">
        <v>32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32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360</v>
      </c>
      <c r="G5" s="16">
        <f>'[3]06'!G7</f>
        <v>460</v>
      </c>
      <c r="H5" s="17">
        <f t="shared" ref="H5:H68" si="27">SUM(B5:G5)</f>
        <v>1140</v>
      </c>
      <c r="I5" s="15">
        <f>'[3]06'!J7</f>
        <v>282.44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282.44</v>
      </c>
      <c r="P5" s="18">
        <f>frq!C5</f>
        <v>1</v>
      </c>
      <c r="Q5" s="15">
        <f t="shared" ref="Q5:V56" si="29">IF($P5=1,I5,IF(AND($P5=0.985,I5&gt;0.985*B5),B5*0.985,IF(AND($P5=0.965,I5&gt;0.965*B5),0.965*B5,I5)))</f>
        <v>282.44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282.44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218.44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218.44</v>
      </c>
      <c r="AT5" s="8">
        <v>30.82</v>
      </c>
      <c r="AU5" s="8">
        <v>30.82</v>
      </c>
      <c r="AW5" s="208">
        <v>32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32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30.82</v>
      </c>
      <c r="BM5" s="8">
        <f t="shared" si="22"/>
        <v>30.82</v>
      </c>
      <c r="BN5" s="8">
        <f t="shared" si="23"/>
        <v>32</v>
      </c>
      <c r="BO5" s="8">
        <f t="shared" si="24"/>
        <v>32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360</v>
      </c>
      <c r="G6" s="16">
        <f>'[3]06'!G8</f>
        <v>460</v>
      </c>
      <c r="H6" s="17">
        <f t="shared" si="27"/>
        <v>1140</v>
      </c>
      <c r="I6" s="15">
        <f>'[3]06'!J8</f>
        <v>282.44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282.44</v>
      </c>
      <c r="P6" s="18">
        <f>frq!C6</f>
        <v>1</v>
      </c>
      <c r="Q6" s="15">
        <f t="shared" si="29"/>
        <v>282.44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282.44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218.44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218.44</v>
      </c>
      <c r="AT6" s="8">
        <v>30.82</v>
      </c>
      <c r="AU6" s="8">
        <v>30.82</v>
      </c>
      <c r="AW6" s="208">
        <v>32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32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30.82</v>
      </c>
      <c r="BM6" s="8">
        <f t="shared" si="22"/>
        <v>30.82</v>
      </c>
      <c r="BN6" s="8">
        <f t="shared" si="23"/>
        <v>32</v>
      </c>
      <c r="BO6" s="8">
        <f t="shared" si="24"/>
        <v>32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360</v>
      </c>
      <c r="G7" s="16">
        <f>'[3]06'!G9</f>
        <v>460</v>
      </c>
      <c r="H7" s="17">
        <f t="shared" si="27"/>
        <v>1140</v>
      </c>
      <c r="I7" s="15">
        <f>'[3]06'!J9</f>
        <v>282.44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282.44</v>
      </c>
      <c r="P7" s="18">
        <f>frq!C7</f>
        <v>1</v>
      </c>
      <c r="Q7" s="15">
        <f t="shared" si="29"/>
        <v>282.44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282.44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218.44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218.44</v>
      </c>
      <c r="AT7" s="8">
        <v>30.82</v>
      </c>
      <c r="AU7" s="8">
        <v>30.82</v>
      </c>
      <c r="AW7" s="208">
        <v>32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32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30.82</v>
      </c>
      <c r="BM7" s="8">
        <f t="shared" si="22"/>
        <v>30.82</v>
      </c>
      <c r="BN7" s="8">
        <f t="shared" si="23"/>
        <v>32</v>
      </c>
      <c r="BO7" s="8">
        <f t="shared" si="24"/>
        <v>32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360</v>
      </c>
      <c r="G8" s="16">
        <f>'[3]06'!G10</f>
        <v>460</v>
      </c>
      <c r="H8" s="17">
        <f t="shared" si="27"/>
        <v>1140</v>
      </c>
      <c r="I8" s="15">
        <f>'[3]06'!J10</f>
        <v>282.44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282.44</v>
      </c>
      <c r="P8" s="18">
        <f>frq!C8</f>
        <v>1</v>
      </c>
      <c r="Q8" s="15">
        <f t="shared" si="29"/>
        <v>282.44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282.44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218.44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218.44</v>
      </c>
      <c r="AT8" s="8">
        <v>30.82</v>
      </c>
      <c r="AU8" s="8">
        <v>30.82</v>
      </c>
      <c r="AW8" s="208">
        <v>32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32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30.82</v>
      </c>
      <c r="BM8" s="8">
        <f t="shared" si="22"/>
        <v>30.82</v>
      </c>
      <c r="BN8" s="8">
        <f t="shared" si="23"/>
        <v>32</v>
      </c>
      <c r="BO8" s="8">
        <f t="shared" si="24"/>
        <v>32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360</v>
      </c>
      <c r="G9" s="16">
        <f>'[3]06'!G11</f>
        <v>460</v>
      </c>
      <c r="H9" s="17">
        <f t="shared" si="27"/>
        <v>1140</v>
      </c>
      <c r="I9" s="15">
        <f>'[3]06'!J11</f>
        <v>282.44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282.44</v>
      </c>
      <c r="P9" s="18">
        <f>frq!C9</f>
        <v>1</v>
      </c>
      <c r="Q9" s="15">
        <f t="shared" si="29"/>
        <v>282.44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282.44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218.44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218.44</v>
      </c>
      <c r="AT9" s="8">
        <v>30.82</v>
      </c>
      <c r="AU9" s="8">
        <v>30.82</v>
      </c>
      <c r="AW9" s="208">
        <v>32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32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30.82</v>
      </c>
      <c r="BM9" s="8">
        <f t="shared" si="22"/>
        <v>30.82</v>
      </c>
      <c r="BN9" s="8">
        <f t="shared" si="23"/>
        <v>32</v>
      </c>
      <c r="BO9" s="8">
        <f t="shared" si="24"/>
        <v>32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360</v>
      </c>
      <c r="G10" s="16">
        <f>'[3]06'!G12</f>
        <v>460</v>
      </c>
      <c r="H10" s="17">
        <f t="shared" si="27"/>
        <v>1140</v>
      </c>
      <c r="I10" s="15">
        <f>'[3]06'!J12</f>
        <v>282.44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282.44</v>
      </c>
      <c r="P10" s="18">
        <f>frq!C10</f>
        <v>1</v>
      </c>
      <c r="Q10" s="15">
        <f t="shared" si="29"/>
        <v>282.44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282.44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218.44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218.44</v>
      </c>
      <c r="AT10" s="8">
        <v>30.82</v>
      </c>
      <c r="AU10" s="8">
        <v>30.82</v>
      </c>
      <c r="AW10" s="208">
        <v>32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32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30.82</v>
      </c>
      <c r="BM10" s="8">
        <f t="shared" si="22"/>
        <v>30.82</v>
      </c>
      <c r="BN10" s="8">
        <f t="shared" si="23"/>
        <v>32</v>
      </c>
      <c r="BO10" s="8">
        <f t="shared" si="24"/>
        <v>32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360</v>
      </c>
      <c r="G11" s="16">
        <f>'[3]06'!G13</f>
        <v>460</v>
      </c>
      <c r="H11" s="17">
        <f t="shared" si="27"/>
        <v>1140</v>
      </c>
      <c r="I11" s="15">
        <f>'[3]06'!J13</f>
        <v>282.44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282.44</v>
      </c>
      <c r="P11" s="18">
        <f>frq!C11</f>
        <v>1</v>
      </c>
      <c r="Q11" s="15">
        <f t="shared" si="29"/>
        <v>282.44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282.44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218.44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218.44</v>
      </c>
      <c r="AT11" s="8">
        <v>30.82</v>
      </c>
      <c r="AU11" s="8">
        <v>30.82</v>
      </c>
      <c r="AW11" s="208">
        <v>32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32</v>
      </c>
      <c r="BD11" s="208">
        <v>32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32</v>
      </c>
      <c r="BL11" s="8">
        <f t="shared" si="21"/>
        <v>30.82</v>
      </c>
      <c r="BM11" s="8">
        <f t="shared" si="22"/>
        <v>30.82</v>
      </c>
      <c r="BN11" s="8">
        <f t="shared" si="23"/>
        <v>32</v>
      </c>
      <c r="BO11" s="8">
        <f t="shared" si="24"/>
        <v>32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360</v>
      </c>
      <c r="G12" s="16">
        <f>'[3]06'!G14</f>
        <v>460</v>
      </c>
      <c r="H12" s="17">
        <f t="shared" si="27"/>
        <v>1140</v>
      </c>
      <c r="I12" s="15">
        <f>'[3]06'!J14</f>
        <v>282.44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282.44</v>
      </c>
      <c r="P12" s="18">
        <f>frq!C12</f>
        <v>1</v>
      </c>
      <c r="Q12" s="15">
        <f t="shared" si="29"/>
        <v>282.44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282.44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218.44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218.44</v>
      </c>
      <c r="AT12" s="8">
        <v>30.82</v>
      </c>
      <c r="AU12" s="8">
        <v>30.82</v>
      </c>
      <c r="AW12" s="208">
        <v>32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32</v>
      </c>
      <c r="BD12" s="208">
        <v>32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32</v>
      </c>
      <c r="BL12" s="8">
        <f t="shared" si="21"/>
        <v>30.82</v>
      </c>
      <c r="BM12" s="8">
        <f t="shared" si="22"/>
        <v>30.82</v>
      </c>
      <c r="BN12" s="8">
        <f t="shared" si="23"/>
        <v>32</v>
      </c>
      <c r="BO12" s="8">
        <f t="shared" si="24"/>
        <v>32</v>
      </c>
      <c r="BP12" s="182">
        <f t="shared" si="25"/>
        <v>-1.1799999999999997</v>
      </c>
      <c r="BQ12" s="182">
        <f t="shared" si="26"/>
        <v>-1.1799999999999997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360</v>
      </c>
      <c r="G13" s="16">
        <f>'[3]06'!G15</f>
        <v>460</v>
      </c>
      <c r="H13" s="17">
        <f t="shared" si="27"/>
        <v>1140</v>
      </c>
      <c r="I13" s="15">
        <f>'[3]06'!J15</f>
        <v>282.44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282.44</v>
      </c>
      <c r="P13" s="18">
        <f>frq!C13</f>
        <v>1</v>
      </c>
      <c r="Q13" s="15">
        <f t="shared" si="29"/>
        <v>282.44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282.44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218.44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218.44</v>
      </c>
      <c r="AT13" s="8">
        <v>30.82</v>
      </c>
      <c r="AU13" s="8">
        <v>30.82</v>
      </c>
      <c r="AW13" s="208">
        <v>32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32</v>
      </c>
      <c r="BD13" s="208">
        <v>32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32</v>
      </c>
      <c r="BL13" s="8">
        <f t="shared" si="21"/>
        <v>30.82</v>
      </c>
      <c r="BM13" s="8">
        <f t="shared" si="22"/>
        <v>30.82</v>
      </c>
      <c r="BN13" s="8">
        <f t="shared" si="23"/>
        <v>32</v>
      </c>
      <c r="BO13" s="8">
        <f t="shared" si="24"/>
        <v>32</v>
      </c>
      <c r="BP13" s="182">
        <f t="shared" si="25"/>
        <v>-1.1799999999999997</v>
      </c>
      <c r="BQ13" s="182">
        <f t="shared" si="26"/>
        <v>-1.1799999999999997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360</v>
      </c>
      <c r="G14" s="16">
        <f>'[3]06'!G16</f>
        <v>460</v>
      </c>
      <c r="H14" s="17">
        <f t="shared" si="27"/>
        <v>1140</v>
      </c>
      <c r="I14" s="15">
        <f>'[3]06'!J16</f>
        <v>282.44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282.44</v>
      </c>
      <c r="P14" s="18">
        <f>frq!C14</f>
        <v>1</v>
      </c>
      <c r="Q14" s="15">
        <f t="shared" si="29"/>
        <v>282.44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282.44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218.44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218.44</v>
      </c>
      <c r="AT14" s="8">
        <v>30.82</v>
      </c>
      <c r="AU14" s="8">
        <v>30.82</v>
      </c>
      <c r="AW14" s="208">
        <v>32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32</v>
      </c>
      <c r="BD14" s="208">
        <v>32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32</v>
      </c>
      <c r="BO14" s="8">
        <f t="shared" si="24"/>
        <v>32</v>
      </c>
      <c r="BP14" s="182">
        <f t="shared" si="25"/>
        <v>-1.1799999999999997</v>
      </c>
      <c r="BQ14" s="182">
        <f t="shared" si="26"/>
        <v>-1.1799999999999997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360</v>
      </c>
      <c r="G15" s="16">
        <f>'[3]06'!G17</f>
        <v>460</v>
      </c>
      <c r="H15" s="17">
        <f t="shared" si="27"/>
        <v>1140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30.82</v>
      </c>
      <c r="AU15" s="8">
        <v>30.82</v>
      </c>
      <c r="AW15" s="208">
        <v>32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32</v>
      </c>
      <c r="BD15" s="208">
        <v>32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32</v>
      </c>
      <c r="BO15" s="8">
        <f t="shared" si="24"/>
        <v>32</v>
      </c>
      <c r="BP15" s="182">
        <f t="shared" si="25"/>
        <v>-1.1799999999999997</v>
      </c>
      <c r="BQ15" s="182">
        <f t="shared" si="26"/>
        <v>-1.1799999999999997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360</v>
      </c>
      <c r="G16" s="16">
        <f>'[3]06'!G18</f>
        <v>460</v>
      </c>
      <c r="H16" s="17">
        <f t="shared" si="27"/>
        <v>1140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30.82</v>
      </c>
      <c r="AU16" s="8">
        <v>30.82</v>
      </c>
      <c r="AW16" s="208">
        <v>32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32</v>
      </c>
      <c r="BD16" s="208">
        <v>32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32</v>
      </c>
      <c r="BO16" s="8">
        <f t="shared" si="24"/>
        <v>32</v>
      </c>
      <c r="BP16" s="182">
        <f t="shared" si="25"/>
        <v>-1.1799999999999997</v>
      </c>
      <c r="BQ16" s="182">
        <f t="shared" si="26"/>
        <v>-1.1799999999999997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360</v>
      </c>
      <c r="G17" s="16">
        <f>'[3]06'!G19</f>
        <v>460</v>
      </c>
      <c r="H17" s="17">
        <f t="shared" si="27"/>
        <v>1140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30.82</v>
      </c>
      <c r="AU17" s="8">
        <v>30.82</v>
      </c>
      <c r="AW17" s="208">
        <v>32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32</v>
      </c>
      <c r="BD17" s="208">
        <v>32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32</v>
      </c>
      <c r="BO17" s="8">
        <f t="shared" si="24"/>
        <v>32</v>
      </c>
      <c r="BP17" s="182">
        <f t="shared" si="25"/>
        <v>-1.1799999999999997</v>
      </c>
      <c r="BQ17" s="182">
        <f t="shared" si="26"/>
        <v>-1.1799999999999997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360</v>
      </c>
      <c r="G18" s="16">
        <f>'[3]06'!G20</f>
        <v>460</v>
      </c>
      <c r="H18" s="17">
        <f t="shared" si="27"/>
        <v>1140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</v>
      </c>
      <c r="AT18" s="8">
        <v>30.82</v>
      </c>
      <c r="AU18" s="8">
        <v>30.82</v>
      </c>
      <c r="AW18" s="208">
        <v>32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32</v>
      </c>
      <c r="BD18" s="208">
        <v>32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32</v>
      </c>
      <c r="BO18" s="8">
        <f t="shared" si="24"/>
        <v>32</v>
      </c>
      <c r="BP18" s="182">
        <f t="shared" si="25"/>
        <v>-1.1799999999999997</v>
      </c>
      <c r="BQ18" s="182">
        <f t="shared" si="26"/>
        <v>-1.1799999999999997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360</v>
      </c>
      <c r="G19" s="16">
        <f>'[3]06'!G21</f>
        <v>460</v>
      </c>
      <c r="H19" s="17">
        <f t="shared" si="27"/>
        <v>1140</v>
      </c>
      <c r="I19" s="15">
        <f>'[3]06'!J21</f>
        <v>282.44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282.44</v>
      </c>
      <c r="P19" s="18">
        <f>frq!C19</f>
        <v>1</v>
      </c>
      <c r="Q19" s="15">
        <f t="shared" si="29"/>
        <v>282.44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282.44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218.44</v>
      </c>
      <c r="AT19" s="8">
        <v>30.82</v>
      </c>
      <c r="AU19" s="8">
        <v>30.82</v>
      </c>
      <c r="AW19" s="208">
        <v>32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32</v>
      </c>
      <c r="BD19" s="208">
        <v>32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32</v>
      </c>
      <c r="BO19" s="8">
        <f t="shared" si="24"/>
        <v>32</v>
      </c>
      <c r="BP19" s="182">
        <f t="shared" si="25"/>
        <v>-1.1799999999999997</v>
      </c>
      <c r="BQ19" s="182">
        <f t="shared" si="26"/>
        <v>-1.1799999999999997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360</v>
      </c>
      <c r="G20" s="16">
        <f>'[3]06'!G22</f>
        <v>460</v>
      </c>
      <c r="H20" s="17">
        <f t="shared" si="27"/>
        <v>1140</v>
      </c>
      <c r="I20" s="15">
        <f>'[3]06'!J22</f>
        <v>282.44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282.44</v>
      </c>
      <c r="P20" s="18">
        <f>frq!C20</f>
        <v>1</v>
      </c>
      <c r="Q20" s="15">
        <f t="shared" si="29"/>
        <v>282.44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282.44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218.44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218.44</v>
      </c>
      <c r="AT20" s="8">
        <v>30.82</v>
      </c>
      <c r="AU20" s="8">
        <v>30.82</v>
      </c>
      <c r="AW20" s="208">
        <v>32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32</v>
      </c>
      <c r="BD20" s="208">
        <v>32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32</v>
      </c>
      <c r="BO20" s="8">
        <f t="shared" si="24"/>
        <v>32</v>
      </c>
      <c r="BP20" s="182">
        <f t="shared" si="25"/>
        <v>-1.1799999999999997</v>
      </c>
      <c r="BQ20" s="182">
        <f t="shared" si="26"/>
        <v>-1.1799999999999997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360</v>
      </c>
      <c r="G21" s="16">
        <f>'[3]06'!G23</f>
        <v>460</v>
      </c>
      <c r="H21" s="17">
        <f t="shared" si="27"/>
        <v>1140</v>
      </c>
      <c r="I21" s="15">
        <f>'[3]06'!J23</f>
        <v>282.44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282.44</v>
      </c>
      <c r="P21" s="18">
        <f>frq!C21</f>
        <v>1</v>
      </c>
      <c r="Q21" s="15">
        <f t="shared" si="29"/>
        <v>282.44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282.44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218.44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218.44</v>
      </c>
      <c r="AT21" s="8">
        <v>30.82</v>
      </c>
      <c r="AU21" s="8">
        <v>30.82</v>
      </c>
      <c r="AW21" s="208">
        <v>32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32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32</v>
      </c>
      <c r="BO21" s="8">
        <f t="shared" si="24"/>
        <v>32</v>
      </c>
      <c r="BP21" s="182">
        <f t="shared" si="25"/>
        <v>-1.1799999999999997</v>
      </c>
      <c r="BQ21" s="182">
        <f t="shared" si="26"/>
        <v>-1.1799999999999997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360</v>
      </c>
      <c r="G22" s="16">
        <f>'[3]06'!G24</f>
        <v>460</v>
      </c>
      <c r="H22" s="17">
        <f t="shared" si="27"/>
        <v>1140</v>
      </c>
      <c r="I22" s="15">
        <f>'[3]06'!J24</f>
        <v>282.44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282.44</v>
      </c>
      <c r="P22" s="18">
        <f>frq!C22</f>
        <v>1</v>
      </c>
      <c r="Q22" s="15">
        <f t="shared" si="29"/>
        <v>282.44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282.44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218.44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218.44</v>
      </c>
      <c r="AT22" s="8">
        <v>30.82</v>
      </c>
      <c r="AU22" s="8">
        <v>30.82</v>
      </c>
      <c r="AW22" s="208">
        <v>32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32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32</v>
      </c>
      <c r="BO22" s="8">
        <f t="shared" si="24"/>
        <v>32</v>
      </c>
      <c r="BP22" s="182">
        <f t="shared" si="25"/>
        <v>-1.1799999999999997</v>
      </c>
      <c r="BQ22" s="182">
        <f t="shared" si="26"/>
        <v>-1.1799999999999997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360</v>
      </c>
      <c r="G23" s="16">
        <f>'[3]06'!G25</f>
        <v>460</v>
      </c>
      <c r="H23" s="17">
        <f t="shared" si="27"/>
        <v>1140</v>
      </c>
      <c r="I23" s="15">
        <f>'[3]06'!J25</f>
        <v>312.44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312.44</v>
      </c>
      <c r="P23" s="18">
        <f>frq!C23</f>
        <v>1</v>
      </c>
      <c r="Q23" s="15">
        <f t="shared" si="29"/>
        <v>312.44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312.44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248.44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248.44</v>
      </c>
      <c r="AT23" s="8">
        <v>30.82</v>
      </c>
      <c r="AU23" s="8">
        <v>30.82</v>
      </c>
      <c r="AW23" s="208">
        <v>32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32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32</v>
      </c>
      <c r="BO23" s="8">
        <f t="shared" si="24"/>
        <v>32</v>
      </c>
      <c r="BP23" s="182">
        <f t="shared" si="25"/>
        <v>-1.1799999999999997</v>
      </c>
      <c r="BQ23" s="182">
        <f t="shared" si="26"/>
        <v>-1.1799999999999997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360</v>
      </c>
      <c r="G24" s="16">
        <f>'[3]06'!G26</f>
        <v>460</v>
      </c>
      <c r="H24" s="17">
        <f t="shared" si="27"/>
        <v>1140</v>
      </c>
      <c r="I24" s="15">
        <f>'[3]06'!J26</f>
        <v>320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320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320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256</v>
      </c>
      <c r="AT24" s="8">
        <v>30.82</v>
      </c>
      <c r="AU24" s="8">
        <v>30.82</v>
      </c>
      <c r="AW24" s="208">
        <v>32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32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32</v>
      </c>
      <c r="BO24" s="8">
        <f t="shared" si="24"/>
        <v>32</v>
      </c>
      <c r="BP24" s="182">
        <f t="shared" si="25"/>
        <v>-1.1799999999999997</v>
      </c>
      <c r="BQ24" s="182">
        <f t="shared" si="26"/>
        <v>-1.1799999999999997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360</v>
      </c>
      <c r="G25" s="16">
        <f>'[3]06'!G27</f>
        <v>460</v>
      </c>
      <c r="H25" s="17">
        <f t="shared" si="27"/>
        <v>1140</v>
      </c>
      <c r="I25" s="15">
        <f>'[3]06'!J27</f>
        <v>320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320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256</v>
      </c>
      <c r="AT25" s="8">
        <v>30.82</v>
      </c>
      <c r="AU25" s="8">
        <v>30.82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32</v>
      </c>
      <c r="BO25" s="8">
        <f t="shared" si="24"/>
        <v>32</v>
      </c>
      <c r="BP25" s="182">
        <f t="shared" si="25"/>
        <v>-1.1799999999999997</v>
      </c>
      <c r="BQ25" s="182">
        <f t="shared" si="26"/>
        <v>-1.1799999999999997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360</v>
      </c>
      <c r="G26" s="16">
        <f>'[3]06'!G28</f>
        <v>460</v>
      </c>
      <c r="H26" s="17">
        <f t="shared" si="27"/>
        <v>1140</v>
      </c>
      <c r="I26" s="15">
        <f>'[3]06'!J28</f>
        <v>320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320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256</v>
      </c>
      <c r="AT26" s="8">
        <v>30.82</v>
      </c>
      <c r="AU26" s="8">
        <v>30.82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82">
        <f t="shared" si="25"/>
        <v>-1.1799999999999997</v>
      </c>
      <c r="BQ26" s="182">
        <f t="shared" si="26"/>
        <v>-1.1799999999999997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360</v>
      </c>
      <c r="G27" s="16">
        <f>'[3]06'!G29</f>
        <v>460</v>
      </c>
      <c r="H27" s="17">
        <f t="shared" si="27"/>
        <v>1140</v>
      </c>
      <c r="I27" s="15">
        <f>'[3]06'!J29</f>
        <v>320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30.82</v>
      </c>
      <c r="AU27" s="8">
        <v>30.82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360</v>
      </c>
      <c r="G28" s="16">
        <f>'[3]06'!G30</f>
        <v>460</v>
      </c>
      <c r="H28" s="17">
        <f t="shared" si="27"/>
        <v>1140</v>
      </c>
      <c r="I28" s="15">
        <f>'[3]06'!J30</f>
        <v>320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30.82</v>
      </c>
      <c r="AU28" s="8">
        <v>30.82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360</v>
      </c>
      <c r="G29" s="16">
        <f>'[3]06'!G31</f>
        <v>460</v>
      </c>
      <c r="H29" s="17">
        <f t="shared" si="27"/>
        <v>1140</v>
      </c>
      <c r="I29" s="15">
        <f>'[3]06'!J31</f>
        <v>320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30.82</v>
      </c>
      <c r="AU29" s="8">
        <v>30.82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360</v>
      </c>
      <c r="G30" s="16">
        <f>'[3]06'!G32</f>
        <v>460</v>
      </c>
      <c r="H30" s="17">
        <f t="shared" si="27"/>
        <v>1140</v>
      </c>
      <c r="I30" s="15">
        <f>'[3]06'!J32</f>
        <v>320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30.82</v>
      </c>
      <c r="AU30" s="8">
        <v>30.82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360</v>
      </c>
      <c r="G31" s="16">
        <f>'[3]06'!G33</f>
        <v>460</v>
      </c>
      <c r="H31" s="17">
        <f t="shared" si="27"/>
        <v>1140</v>
      </c>
      <c r="I31" s="15">
        <f>'[3]06'!J33</f>
        <v>320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30.82</v>
      </c>
      <c r="AU31" s="8">
        <v>30.82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360</v>
      </c>
      <c r="G32" s="16">
        <f>'[3]06'!G34</f>
        <v>460</v>
      </c>
      <c r="H32" s="17">
        <f t="shared" si="27"/>
        <v>1140</v>
      </c>
      <c r="I32" s="15">
        <f>'[3]06'!J34</f>
        <v>320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30.82</v>
      </c>
      <c r="AU32" s="8">
        <v>30.82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360</v>
      </c>
      <c r="G33" s="16">
        <f>'[3]06'!G35</f>
        <v>460</v>
      </c>
      <c r="H33" s="17">
        <f t="shared" si="27"/>
        <v>1140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30.82</v>
      </c>
      <c r="AU33" s="8">
        <v>30.82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360</v>
      </c>
      <c r="G34" s="16">
        <f>'[3]06'!G36</f>
        <v>460</v>
      </c>
      <c r="H34" s="17">
        <f t="shared" si="27"/>
        <v>1140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30.82</v>
      </c>
      <c r="AU34" s="8">
        <v>30.82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360</v>
      </c>
      <c r="G35" s="16">
        <f>'[3]06'!G37</f>
        <v>460</v>
      </c>
      <c r="H35" s="17">
        <f t="shared" si="27"/>
        <v>1140</v>
      </c>
      <c r="I35" s="15">
        <f>'[3]06'!J37</f>
        <v>320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30.82</v>
      </c>
      <c r="AU35" s="8">
        <v>30.82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360</v>
      </c>
      <c r="G36" s="16">
        <f>'[3]06'!G38</f>
        <v>460</v>
      </c>
      <c r="H36" s="17">
        <f t="shared" si="27"/>
        <v>1140</v>
      </c>
      <c r="I36" s="15">
        <f>'[3]06'!J38</f>
        <v>320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30.82</v>
      </c>
      <c r="AU36" s="8">
        <v>30.82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360</v>
      </c>
      <c r="G37" s="16">
        <f>'[3]06'!G39</f>
        <v>460</v>
      </c>
      <c r="H37" s="17">
        <f t="shared" si="27"/>
        <v>1140</v>
      </c>
      <c r="I37" s="15">
        <f>'[3]06'!J39</f>
        <v>320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30.82</v>
      </c>
      <c r="AU37" s="8">
        <v>30.82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360</v>
      </c>
      <c r="G38" s="16">
        <f>'[3]06'!G40</f>
        <v>460</v>
      </c>
      <c r="H38" s="17">
        <f t="shared" si="27"/>
        <v>1140</v>
      </c>
      <c r="I38" s="15">
        <f>'[3]06'!J40</f>
        <v>320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30.82</v>
      </c>
      <c r="AU38" s="8">
        <v>30.82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-1.1799999999999997</v>
      </c>
      <c r="BQ38" s="182">
        <f t="shared" si="26"/>
        <v>-1.1799999999999997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360</v>
      </c>
      <c r="G39" s="16">
        <f>'[3]06'!G41</f>
        <v>460</v>
      </c>
      <c r="H39" s="17">
        <f t="shared" si="27"/>
        <v>1140</v>
      </c>
      <c r="I39" s="15">
        <f>'[3]06'!J41</f>
        <v>320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30.82</v>
      </c>
      <c r="AU39" s="8">
        <v>30.82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-1.1799999999999997</v>
      </c>
      <c r="BQ39" s="182">
        <f t="shared" si="26"/>
        <v>-1.1799999999999997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360</v>
      </c>
      <c r="G40" s="16">
        <f>'[3]06'!G42</f>
        <v>460</v>
      </c>
      <c r="H40" s="17">
        <f t="shared" si="27"/>
        <v>1140</v>
      </c>
      <c r="I40" s="15">
        <f>'[3]06'!J42</f>
        <v>320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30.82</v>
      </c>
      <c r="AU40" s="8">
        <v>30.82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360</v>
      </c>
      <c r="G41" s="16">
        <f>'[3]06'!G43</f>
        <v>460</v>
      </c>
      <c r="H41" s="17">
        <f t="shared" si="27"/>
        <v>1140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30.82</v>
      </c>
      <c r="AU41" s="8">
        <v>30.82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360</v>
      </c>
      <c r="G42" s="16">
        <f>'[3]06'!G44</f>
        <v>460</v>
      </c>
      <c r="H42" s="17">
        <f t="shared" si="27"/>
        <v>1140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30.82</v>
      </c>
      <c r="AU42" s="8">
        <v>30.82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-1.1799999999999997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360</v>
      </c>
      <c r="G43" s="16">
        <f>'[3]06'!G45</f>
        <v>460</v>
      </c>
      <c r="H43" s="17">
        <f t="shared" si="27"/>
        <v>1140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30.82</v>
      </c>
      <c r="AU43" s="8">
        <v>30.82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-1.1799999999999997</v>
      </c>
      <c r="BQ43" s="182">
        <f t="shared" si="26"/>
        <v>-1.1799999999999997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360</v>
      </c>
      <c r="G44" s="16">
        <f>'[3]06'!G46</f>
        <v>460</v>
      </c>
      <c r="H44" s="17">
        <f t="shared" si="27"/>
        <v>1140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30.82</v>
      </c>
      <c r="AU44" s="8">
        <v>30.82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30.82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82">
        <f t="shared" si="25"/>
        <v>-1.1799999999999997</v>
      </c>
      <c r="BQ44" s="182">
        <f t="shared" si="26"/>
        <v>-1.1799999999999997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360</v>
      </c>
      <c r="G45" s="16">
        <f>'[3]06'!G47</f>
        <v>460</v>
      </c>
      <c r="H45" s="17">
        <f t="shared" si="27"/>
        <v>1140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30.82</v>
      </c>
      <c r="AU45" s="8">
        <v>30.82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30.82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82">
        <f t="shared" si="25"/>
        <v>-1.1799999999999997</v>
      </c>
      <c r="BQ45" s="182">
        <f t="shared" si="26"/>
        <v>-1.1799999999999997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360</v>
      </c>
      <c r="G46" s="16">
        <f>'[3]06'!G48</f>
        <v>460</v>
      </c>
      <c r="H46" s="17">
        <f t="shared" si="27"/>
        <v>1140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30.82</v>
      </c>
      <c r="AU46" s="8">
        <v>30.82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30.82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82">
        <f t="shared" si="25"/>
        <v>-1.1799999999999997</v>
      </c>
      <c r="BQ46" s="182">
        <f t="shared" si="26"/>
        <v>-1.1799999999999997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360</v>
      </c>
      <c r="G47" s="16">
        <f>'[3]06'!G49</f>
        <v>460</v>
      </c>
      <c r="H47" s="17">
        <f t="shared" si="27"/>
        <v>1140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30.82</v>
      </c>
      <c r="AU47" s="8">
        <v>30.82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82">
        <f t="shared" si="25"/>
        <v>-1.1799999999999997</v>
      </c>
      <c r="BQ47" s="182">
        <f t="shared" si="26"/>
        <v>-1.1799999999999997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360</v>
      </c>
      <c r="G48" s="16">
        <f>'[3]06'!G50</f>
        <v>460</v>
      </c>
      <c r="H48" s="17">
        <f t="shared" si="27"/>
        <v>1140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30.82</v>
      </c>
      <c r="AU48" s="8">
        <v>6.7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30.82</v>
      </c>
      <c r="BM48" s="8">
        <f t="shared" si="22"/>
        <v>6.7</v>
      </c>
      <c r="BN48" s="8">
        <f t="shared" si="23"/>
        <v>32</v>
      </c>
      <c r="BO48" s="8">
        <f t="shared" si="24"/>
        <v>32</v>
      </c>
      <c r="BP48" s="182">
        <f t="shared" si="25"/>
        <v>-1.1799999999999997</v>
      </c>
      <c r="BQ48" s="182">
        <f t="shared" si="26"/>
        <v>-25.3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360</v>
      </c>
      <c r="G49" s="16">
        <f>'[3]06'!G51</f>
        <v>460</v>
      </c>
      <c r="H49" s="17">
        <f t="shared" si="27"/>
        <v>1140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30.82</v>
      </c>
      <c r="AU49" s="8">
        <v>6.7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30.82</v>
      </c>
      <c r="BM49" s="8">
        <f t="shared" si="22"/>
        <v>6.7</v>
      </c>
      <c r="BN49" s="8">
        <f t="shared" si="23"/>
        <v>32</v>
      </c>
      <c r="BO49" s="8">
        <f t="shared" si="24"/>
        <v>32</v>
      </c>
      <c r="BP49" s="182">
        <f t="shared" si="25"/>
        <v>-1.1799999999999997</v>
      </c>
      <c r="BQ49" s="182">
        <f t="shared" si="26"/>
        <v>-25.3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360</v>
      </c>
      <c r="G50" s="16">
        <f>'[3]06'!G52</f>
        <v>460</v>
      </c>
      <c r="H50" s="17">
        <f t="shared" si="27"/>
        <v>1140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30.82</v>
      </c>
      <c r="AU50" s="8">
        <v>0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30.82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82">
        <f t="shared" si="25"/>
        <v>-1.1799999999999997</v>
      </c>
      <c r="BQ50" s="182">
        <f t="shared" si="26"/>
        <v>-32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360</v>
      </c>
      <c r="G51" s="16">
        <f>'[3]06'!G53</f>
        <v>460</v>
      </c>
      <c r="H51" s="17">
        <f t="shared" si="27"/>
        <v>1140</v>
      </c>
      <c r="I51" s="15">
        <f>'[3]06'!J53</f>
        <v>282.44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282.44</v>
      </c>
      <c r="P51" s="18">
        <f>frq!C51</f>
        <v>1</v>
      </c>
      <c r="Q51" s="15">
        <f t="shared" si="29"/>
        <v>282.44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282.44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218.44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218.44</v>
      </c>
      <c r="AT51" s="8">
        <v>30.82</v>
      </c>
      <c r="AU51" s="8">
        <v>0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32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32</v>
      </c>
      <c r="BL51" s="8">
        <f t="shared" si="21"/>
        <v>30.82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82">
        <f t="shared" si="25"/>
        <v>-1.1799999999999997</v>
      </c>
      <c r="BQ51" s="182">
        <f t="shared" si="26"/>
        <v>-32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360</v>
      </c>
      <c r="G52" s="16">
        <f>'[3]06'!G54</f>
        <v>460</v>
      </c>
      <c r="H52" s="17">
        <f t="shared" si="27"/>
        <v>1140</v>
      </c>
      <c r="I52" s="15">
        <f>'[3]06'!J54</f>
        <v>282.44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282.44</v>
      </c>
      <c r="P52" s="18">
        <f>frq!C52</f>
        <v>1</v>
      </c>
      <c r="Q52" s="15">
        <f t="shared" si="29"/>
        <v>282.44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282.44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218.44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218.44</v>
      </c>
      <c r="AT52" s="8">
        <v>30.82</v>
      </c>
      <c r="AU52" s="8">
        <v>0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32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32</v>
      </c>
      <c r="BL52" s="8">
        <f t="shared" si="21"/>
        <v>30.82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82">
        <f t="shared" si="25"/>
        <v>-1.1799999999999997</v>
      </c>
      <c r="BQ52" s="182">
        <f t="shared" si="26"/>
        <v>-32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360</v>
      </c>
      <c r="G53" s="16">
        <f>'[3]06'!G55</f>
        <v>460</v>
      </c>
      <c r="H53" s="17">
        <f t="shared" si="27"/>
        <v>1140</v>
      </c>
      <c r="I53" s="15">
        <f>'[3]06'!J55</f>
        <v>282.44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282.44</v>
      </c>
      <c r="P53" s="18">
        <f>frq!C53</f>
        <v>1</v>
      </c>
      <c r="Q53" s="15">
        <f t="shared" si="29"/>
        <v>282.44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282.44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218.44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218.44</v>
      </c>
      <c r="AT53" s="8">
        <v>30.82</v>
      </c>
      <c r="AU53" s="8">
        <v>0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32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32</v>
      </c>
      <c r="BL53" s="8">
        <f t="shared" si="21"/>
        <v>30.82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82">
        <f t="shared" si="25"/>
        <v>-1.1799999999999997</v>
      </c>
      <c r="BQ53" s="182">
        <f t="shared" si="26"/>
        <v>-32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360</v>
      </c>
      <c r="G54" s="16">
        <f>'[3]06'!G56</f>
        <v>460</v>
      </c>
      <c r="H54" s="17">
        <f t="shared" si="27"/>
        <v>1140</v>
      </c>
      <c r="I54" s="15">
        <f>'[3]06'!J56</f>
        <v>282.44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282.44</v>
      </c>
      <c r="P54" s="18">
        <f>frq!C54</f>
        <v>1</v>
      </c>
      <c r="Q54" s="15">
        <f t="shared" si="29"/>
        <v>282.44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282.44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218.44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218.44</v>
      </c>
      <c r="AT54" s="8">
        <v>30.82</v>
      </c>
      <c r="AU54" s="8">
        <v>0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32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32</v>
      </c>
      <c r="BL54" s="8">
        <f t="shared" si="21"/>
        <v>30.82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82">
        <f t="shared" si="25"/>
        <v>-1.1799999999999997</v>
      </c>
      <c r="BQ54" s="182">
        <f t="shared" si="26"/>
        <v>-32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360</v>
      </c>
      <c r="G55" s="16">
        <f>'[3]06'!G57</f>
        <v>460</v>
      </c>
      <c r="H55" s="17">
        <f t="shared" si="27"/>
        <v>1140</v>
      </c>
      <c r="I55" s="15">
        <f>'[3]06'!J57</f>
        <v>282.44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282.44</v>
      </c>
      <c r="P55" s="18">
        <f>frq!C55</f>
        <v>1</v>
      </c>
      <c r="Q55" s="15">
        <f t="shared" si="29"/>
        <v>282.44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282.44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218.44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218.44</v>
      </c>
      <c r="AT55" s="8">
        <v>30.82</v>
      </c>
      <c r="AU55" s="8">
        <v>0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32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32</v>
      </c>
      <c r="BL55" s="8">
        <f t="shared" si="21"/>
        <v>30.82</v>
      </c>
      <c r="BM55" s="8">
        <f t="shared" si="22"/>
        <v>0</v>
      </c>
      <c r="BN55" s="8">
        <f t="shared" si="23"/>
        <v>32</v>
      </c>
      <c r="BO55" s="8">
        <f t="shared" si="24"/>
        <v>32</v>
      </c>
      <c r="BP55" s="182">
        <f t="shared" si="25"/>
        <v>-1.1799999999999997</v>
      </c>
      <c r="BQ55" s="182">
        <f t="shared" si="26"/>
        <v>-32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360</v>
      </c>
      <c r="G56" s="16">
        <f>'[3]06'!G58</f>
        <v>460</v>
      </c>
      <c r="H56" s="17">
        <f t="shared" si="27"/>
        <v>1140</v>
      </c>
      <c r="I56" s="15">
        <f>'[3]06'!J58</f>
        <v>282.44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282.44</v>
      </c>
      <c r="P56" s="18">
        <f>frq!C56</f>
        <v>1</v>
      </c>
      <c r="Q56" s="15">
        <f t="shared" si="29"/>
        <v>282.44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282.44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218.44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218.44</v>
      </c>
      <c r="AT56" s="8">
        <v>30.82</v>
      </c>
      <c r="AU56" s="8">
        <v>30.82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32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32</v>
      </c>
      <c r="BL56" s="8">
        <f t="shared" si="21"/>
        <v>30.82</v>
      </c>
      <c r="BM56" s="8">
        <f t="shared" si="22"/>
        <v>30.82</v>
      </c>
      <c r="BN56" s="8">
        <f t="shared" si="23"/>
        <v>32</v>
      </c>
      <c r="BO56" s="8">
        <f t="shared" si="24"/>
        <v>32</v>
      </c>
      <c r="BP56" s="182">
        <f t="shared" si="25"/>
        <v>-1.1799999999999997</v>
      </c>
      <c r="BQ56" s="182">
        <f t="shared" si="26"/>
        <v>-1.1799999999999997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360</v>
      </c>
      <c r="G57" s="16">
        <f>'[3]06'!G59</f>
        <v>460</v>
      </c>
      <c r="H57" s="17">
        <f t="shared" si="27"/>
        <v>1140</v>
      </c>
      <c r="I57" s="15">
        <f>'[3]06'!J59</f>
        <v>295.04000000000002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295.04000000000002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295.04000000000002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295.04000000000002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231.04000000000002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231.04000000000002</v>
      </c>
      <c r="AT57" s="8">
        <v>30.82</v>
      </c>
      <c r="AU57" s="8">
        <v>30.82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32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32</v>
      </c>
      <c r="BO57" s="8">
        <f t="shared" si="24"/>
        <v>32</v>
      </c>
      <c r="BP57" s="182">
        <f t="shared" si="25"/>
        <v>-1.1799999999999997</v>
      </c>
      <c r="BQ57" s="182">
        <f t="shared" si="26"/>
        <v>-1.1799999999999997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360</v>
      </c>
      <c r="G58" s="16">
        <f>'[3]06'!G60</f>
        <v>460</v>
      </c>
      <c r="H58" s="17">
        <f t="shared" si="27"/>
        <v>1140</v>
      </c>
      <c r="I58" s="15">
        <f>'[3]06'!J60</f>
        <v>295.04000000000002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295.04000000000002</v>
      </c>
      <c r="P58" s="18">
        <f>frq!C58</f>
        <v>1</v>
      </c>
      <c r="Q58" s="15">
        <f t="shared" si="33"/>
        <v>295.04000000000002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295.04000000000002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231.04000000000002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231.04000000000002</v>
      </c>
      <c r="AT58" s="8">
        <v>30.82</v>
      </c>
      <c r="AU58" s="8">
        <v>30.82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32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32</v>
      </c>
      <c r="BP58" s="182">
        <f t="shared" si="25"/>
        <v>-1.1799999999999997</v>
      </c>
      <c r="BQ58" s="182">
        <f t="shared" si="26"/>
        <v>-1.1799999999999997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360</v>
      </c>
      <c r="G59" s="16">
        <f>'[3]06'!G61</f>
        <v>460</v>
      </c>
      <c r="H59" s="17">
        <f t="shared" si="27"/>
        <v>1140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6.96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6.96</v>
      </c>
      <c r="AL59" s="8">
        <f t="shared" si="31"/>
        <v>231.04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231.04</v>
      </c>
      <c r="AT59" s="8">
        <v>30.82</v>
      </c>
      <c r="AU59" s="8">
        <v>30.82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6.96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6.96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6.96</v>
      </c>
      <c r="BP59" s="182">
        <f t="shared" si="25"/>
        <v>-1.1799999999999997</v>
      </c>
      <c r="BQ59" s="182">
        <f t="shared" si="26"/>
        <v>23.86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360</v>
      </c>
      <c r="G60" s="16">
        <f>'[3]06'!G62</f>
        <v>460</v>
      </c>
      <c r="H60" s="17">
        <f t="shared" si="27"/>
        <v>1140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6.96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6.96</v>
      </c>
      <c r="AL60" s="8">
        <f t="shared" si="31"/>
        <v>231.04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231.04</v>
      </c>
      <c r="AT60" s="8">
        <v>30.82</v>
      </c>
      <c r="AU60" s="8">
        <v>30.82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6.96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6.96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6.96</v>
      </c>
      <c r="BP60" s="182">
        <f t="shared" si="25"/>
        <v>-1.1799999999999997</v>
      </c>
      <c r="BQ60" s="182">
        <f t="shared" si="26"/>
        <v>23.86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360</v>
      </c>
      <c r="G61" s="16">
        <f>'[3]06'!G63</f>
        <v>460</v>
      </c>
      <c r="H61" s="17">
        <f t="shared" si="27"/>
        <v>1140</v>
      </c>
      <c r="I61" s="15">
        <f>'[3]06'!J63</f>
        <v>288.04000000000002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288.04000000000002</v>
      </c>
      <c r="P61" s="18">
        <f>frq!C61</f>
        <v>1</v>
      </c>
      <c r="Q61" s="15">
        <f t="shared" si="33"/>
        <v>288.04000000000002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288.04000000000002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256.04000000000002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256.04000000000002</v>
      </c>
      <c r="AT61" s="8">
        <v>30.82</v>
      </c>
      <c r="AU61" s="8">
        <v>30.82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0</v>
      </c>
      <c r="BP61" s="182">
        <f t="shared" si="25"/>
        <v>-1.1799999999999997</v>
      </c>
      <c r="BQ61" s="182">
        <f t="shared" si="26"/>
        <v>30.82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360</v>
      </c>
      <c r="G62" s="16">
        <f>'[3]06'!G64</f>
        <v>460</v>
      </c>
      <c r="H62" s="17">
        <f t="shared" si="27"/>
        <v>1140</v>
      </c>
      <c r="I62" s="15">
        <f>'[3]06'!J64</f>
        <v>288.04000000000002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288.04000000000002</v>
      </c>
      <c r="P62" s="18">
        <f>frq!C62</f>
        <v>1</v>
      </c>
      <c r="Q62" s="15">
        <f t="shared" si="33"/>
        <v>288.04000000000002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288.04000000000002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256.04000000000002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256.04000000000002</v>
      </c>
      <c r="AT62" s="8">
        <v>30.82</v>
      </c>
      <c r="AU62" s="8">
        <v>30.82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0</v>
      </c>
      <c r="BP62" s="182">
        <f t="shared" si="25"/>
        <v>-1.1799999999999997</v>
      </c>
      <c r="BQ62" s="182">
        <f t="shared" si="26"/>
        <v>30.82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360</v>
      </c>
      <c r="G63" s="16">
        <f>'[3]06'!G65</f>
        <v>460</v>
      </c>
      <c r="H63" s="17">
        <f t="shared" si="27"/>
        <v>1140</v>
      </c>
      <c r="I63" s="15">
        <f>'[3]06'!J65</f>
        <v>320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320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320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288</v>
      </c>
      <c r="AT63" s="8">
        <v>30.82</v>
      </c>
      <c r="AU63" s="8">
        <v>30.82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0</v>
      </c>
      <c r="BP63" s="182">
        <f t="shared" si="25"/>
        <v>-1.1799999999999997</v>
      </c>
      <c r="BQ63" s="182">
        <f t="shared" si="26"/>
        <v>30.82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360</v>
      </c>
      <c r="G64" s="16">
        <f>'[3]06'!G66</f>
        <v>460</v>
      </c>
      <c r="H64" s="17">
        <f t="shared" si="27"/>
        <v>1140</v>
      </c>
      <c r="I64" s="15">
        <f>'[3]06'!J66</f>
        <v>320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320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288</v>
      </c>
      <c r="AT64" s="8">
        <v>30.82</v>
      </c>
      <c r="AU64" s="8">
        <v>30.82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0</v>
      </c>
      <c r="BP64" s="182">
        <f t="shared" si="25"/>
        <v>-1.1799999999999997</v>
      </c>
      <c r="BQ64" s="182">
        <f t="shared" si="26"/>
        <v>30.82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360</v>
      </c>
      <c r="G65" s="16">
        <f>'[3]06'!G67</f>
        <v>460</v>
      </c>
      <c r="H65" s="17">
        <f t="shared" si="27"/>
        <v>1140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288</v>
      </c>
      <c r="AT65" s="8">
        <v>30.82</v>
      </c>
      <c r="AU65" s="8">
        <v>30.82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0</v>
      </c>
      <c r="BP65" s="182">
        <f t="shared" si="25"/>
        <v>-1.1799999999999997</v>
      </c>
      <c r="BQ65" s="182">
        <f t="shared" si="26"/>
        <v>30.82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360</v>
      </c>
      <c r="G66" s="16">
        <f>'[3]06'!G68</f>
        <v>460</v>
      </c>
      <c r="H66" s="17">
        <f t="shared" si="27"/>
        <v>1140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288</v>
      </c>
      <c r="AT66" s="8">
        <v>30.82</v>
      </c>
      <c r="AU66" s="8">
        <v>30.82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0</v>
      </c>
      <c r="BP66" s="182">
        <f t="shared" si="25"/>
        <v>-1.1799999999999997</v>
      </c>
      <c r="BQ66" s="182">
        <f t="shared" si="26"/>
        <v>30.82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360</v>
      </c>
      <c r="G67" s="16">
        <f>'[3]06'!G69</f>
        <v>460</v>
      </c>
      <c r="H67" s="17">
        <f t="shared" si="27"/>
        <v>1140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30.82</v>
      </c>
      <c r="AU67" s="8">
        <v>30.82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82">
        <f t="shared" si="25"/>
        <v>-1.1799999999999997</v>
      </c>
      <c r="BQ67" s="182">
        <f t="shared" si="26"/>
        <v>-1.1799999999999997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360</v>
      </c>
      <c r="G68" s="16">
        <f>'[3]06'!G70</f>
        <v>460</v>
      </c>
      <c r="H68" s="17">
        <f t="shared" si="27"/>
        <v>1140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30.82</v>
      </c>
      <c r="AU68" s="8">
        <v>30.82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-1.1799999999999997</v>
      </c>
      <c r="BQ68" s="182">
        <f t="shared" ref="BQ68:BQ98" si="58">BM68-BO68</f>
        <v>-1.1799999999999997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360</v>
      </c>
      <c r="G69" s="16">
        <f>'[3]06'!G71</f>
        <v>460</v>
      </c>
      <c r="H69" s="17">
        <f t="shared" ref="H69:H98" si="59">SUM(B69:G69)</f>
        <v>1140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30.82</v>
      </c>
      <c r="AU69" s="8">
        <v>30.82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82">
        <f t="shared" si="57"/>
        <v>-1.1799999999999997</v>
      </c>
      <c r="BQ69" s="182">
        <f t="shared" si="58"/>
        <v>-1.1799999999999997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360</v>
      </c>
      <c r="G70" s="16">
        <f>'[3]06'!G72</f>
        <v>460</v>
      </c>
      <c r="H70" s="17">
        <f t="shared" si="59"/>
        <v>1140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30.82</v>
      </c>
      <c r="AU70" s="8">
        <v>30.82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-1.1799999999999997</v>
      </c>
      <c r="BQ70" s="182">
        <f t="shared" si="58"/>
        <v>-1.1799999999999997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360</v>
      </c>
      <c r="G71" s="16">
        <f>'[3]06'!G73</f>
        <v>460</v>
      </c>
      <c r="H71" s="17">
        <f t="shared" si="59"/>
        <v>1140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30.82</v>
      </c>
      <c r="AU71" s="8">
        <v>30.82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-1.1799999999999997</v>
      </c>
      <c r="BQ71" s="182">
        <f t="shared" si="58"/>
        <v>-1.1799999999999997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360</v>
      </c>
      <c r="G72" s="16">
        <f>'[3]06'!G74</f>
        <v>460</v>
      </c>
      <c r="H72" s="17">
        <f t="shared" si="59"/>
        <v>1140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30.82</v>
      </c>
      <c r="AU72" s="8">
        <v>30.82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-1.1799999999999997</v>
      </c>
      <c r="BQ72" s="182">
        <f t="shared" si="58"/>
        <v>-1.1799999999999997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360</v>
      </c>
      <c r="G73" s="16">
        <f>'[3]06'!G75</f>
        <v>460</v>
      </c>
      <c r="H73" s="17">
        <f t="shared" si="59"/>
        <v>1140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30.82</v>
      </c>
      <c r="AU73" s="8">
        <v>30.82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-1.1799999999999997</v>
      </c>
      <c r="BQ73" s="182">
        <f t="shared" si="58"/>
        <v>-1.1799999999999997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360</v>
      </c>
      <c r="G74" s="16">
        <f>'[3]06'!G76</f>
        <v>460</v>
      </c>
      <c r="H74" s="17">
        <f t="shared" si="59"/>
        <v>1140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30.82</v>
      </c>
      <c r="AU74" s="8">
        <v>30.82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-1.1799999999999997</v>
      </c>
      <c r="BQ74" s="182">
        <f t="shared" si="58"/>
        <v>-1.1799999999999997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360</v>
      </c>
      <c r="G75" s="16">
        <f>'[3]06'!G77</f>
        <v>460</v>
      </c>
      <c r="H75" s="17">
        <f t="shared" si="59"/>
        <v>1140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30.82</v>
      </c>
      <c r="AU75" s="8">
        <v>30.82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-1.1799999999999997</v>
      </c>
      <c r="BQ75" s="182">
        <f t="shared" si="58"/>
        <v>-1.1799999999999997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360</v>
      </c>
      <c r="G76" s="16">
        <f>'[3]06'!G78</f>
        <v>460</v>
      </c>
      <c r="H76" s="17">
        <f t="shared" si="59"/>
        <v>1140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30.82</v>
      </c>
      <c r="AU76" s="8">
        <v>30.82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360</v>
      </c>
      <c r="G77" s="16">
        <f>'[3]06'!G79</f>
        <v>460</v>
      </c>
      <c r="H77" s="17">
        <f t="shared" si="59"/>
        <v>1140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30.82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360</v>
      </c>
      <c r="G78" s="16">
        <f>'[3]06'!G80</f>
        <v>460</v>
      </c>
      <c r="H78" s="17">
        <f t="shared" si="59"/>
        <v>1140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360</v>
      </c>
      <c r="G79" s="16">
        <f>'[3]06'!G81</f>
        <v>460</v>
      </c>
      <c r="H79" s="17">
        <f t="shared" si="59"/>
        <v>1140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360</v>
      </c>
      <c r="G80" s="16">
        <f>'[3]06'!G82</f>
        <v>460</v>
      </c>
      <c r="H80" s="17">
        <f t="shared" si="59"/>
        <v>1140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30.82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-1.1799999999999997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360</v>
      </c>
      <c r="G81" s="16">
        <f>'[3]06'!G83</f>
        <v>460</v>
      </c>
      <c r="H81" s="17">
        <f t="shared" si="59"/>
        <v>1140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30.82</v>
      </c>
      <c r="AU81" s="8">
        <v>30.82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-1.1799999999999997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360</v>
      </c>
      <c r="G82" s="16">
        <f>'[3]06'!G84</f>
        <v>460</v>
      </c>
      <c r="H82" s="17">
        <f t="shared" si="59"/>
        <v>1140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30.82</v>
      </c>
      <c r="AU82" s="8">
        <v>30.82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-1.1799999999999997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360</v>
      </c>
      <c r="G83" s="16">
        <f>'[3]06'!G85</f>
        <v>460</v>
      </c>
      <c r="H83" s="17">
        <f t="shared" si="59"/>
        <v>1140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30.82</v>
      </c>
      <c r="AU83" s="8">
        <v>30.82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-1.1799999999999997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360</v>
      </c>
      <c r="G84" s="16">
        <f>'[3]06'!G86</f>
        <v>460</v>
      </c>
      <c r="H84" s="17">
        <f t="shared" si="59"/>
        <v>1140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30.82</v>
      </c>
      <c r="AU84" s="8">
        <v>30.82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82">
        <f t="shared" si="57"/>
        <v>-1.1799999999999997</v>
      </c>
      <c r="BQ84" s="182">
        <f t="shared" si="58"/>
        <v>-1.1799999999999997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360</v>
      </c>
      <c r="G85" s="16">
        <f>'[3]06'!G87</f>
        <v>460</v>
      </c>
      <c r="H85" s="17">
        <f t="shared" si="59"/>
        <v>1140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30.82</v>
      </c>
      <c r="AU85" s="8">
        <v>30.82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82">
        <f t="shared" si="57"/>
        <v>-1.1799999999999997</v>
      </c>
      <c r="BQ85" s="182">
        <f t="shared" si="58"/>
        <v>-1.1799999999999997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360</v>
      </c>
      <c r="G86" s="16">
        <f>'[3]06'!G88</f>
        <v>460</v>
      </c>
      <c r="H86" s="17">
        <f t="shared" si="59"/>
        <v>1140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30.82</v>
      </c>
      <c r="AU86" s="8">
        <v>30.82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82">
        <f t="shared" si="57"/>
        <v>-1.1799999999999997</v>
      </c>
      <c r="BQ86" s="182">
        <f t="shared" si="58"/>
        <v>-1.1799999999999997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360</v>
      </c>
      <c r="G87" s="16">
        <f>'[3]06'!G89</f>
        <v>460</v>
      </c>
      <c r="H87" s="17">
        <f t="shared" si="59"/>
        <v>1140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30.82</v>
      </c>
      <c r="AU87" s="8">
        <v>30.82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-1.1799999999999997</v>
      </c>
      <c r="BQ87" s="182">
        <f t="shared" si="58"/>
        <v>-1.1799999999999997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360</v>
      </c>
      <c r="G88" s="16">
        <f>'[3]06'!G90</f>
        <v>460</v>
      </c>
      <c r="H88" s="17">
        <f t="shared" si="59"/>
        <v>1140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360</v>
      </c>
      <c r="G89" s="16">
        <f>'[3]06'!G91</f>
        <v>460</v>
      </c>
      <c r="H89" s="17">
        <f t="shared" si="59"/>
        <v>1140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360</v>
      </c>
      <c r="G90" s="16">
        <f>'[3]06'!G92</f>
        <v>460</v>
      </c>
      <c r="H90" s="17">
        <f t="shared" si="59"/>
        <v>1140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360</v>
      </c>
      <c r="G91" s="16">
        <f>'[3]06'!G93</f>
        <v>460</v>
      </c>
      <c r="H91" s="17">
        <f t="shared" si="59"/>
        <v>1140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W91" s="208">
        <v>32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32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360</v>
      </c>
      <c r="G92" s="16">
        <f>'[3]06'!G94</f>
        <v>460</v>
      </c>
      <c r="H92" s="17">
        <f t="shared" si="59"/>
        <v>1140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W92" s="208">
        <v>32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32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360</v>
      </c>
      <c r="G93" s="16">
        <f>'[3]06'!G95</f>
        <v>460</v>
      </c>
      <c r="H93" s="17">
        <f t="shared" si="59"/>
        <v>1140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</v>
      </c>
      <c r="AW93" s="208">
        <v>32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32</v>
      </c>
      <c r="BD93" s="208">
        <v>32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360</v>
      </c>
      <c r="G94" s="16">
        <f>'[3]06'!G96</f>
        <v>460</v>
      </c>
      <c r="H94" s="17">
        <f t="shared" si="59"/>
        <v>1140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</v>
      </c>
      <c r="AW94" s="208">
        <v>32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32</v>
      </c>
      <c r="BD94" s="208">
        <v>32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360</v>
      </c>
      <c r="G95" s="16">
        <f>'[3]06'!G97</f>
        <v>460</v>
      </c>
      <c r="H95" s="17">
        <f t="shared" si="59"/>
        <v>1140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256</v>
      </c>
      <c r="AW95" s="208">
        <v>32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32</v>
      </c>
      <c r="BD95" s="208">
        <v>32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360</v>
      </c>
      <c r="G96" s="16">
        <f>'[3]06'!G98</f>
        <v>460</v>
      </c>
      <c r="H96" s="17">
        <f t="shared" si="59"/>
        <v>1140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</v>
      </c>
      <c r="AW96" s="208">
        <v>32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32</v>
      </c>
      <c r="BD96" s="208">
        <v>32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360</v>
      </c>
      <c r="G97" s="16">
        <f>'[3]06'!G99</f>
        <v>460</v>
      </c>
      <c r="H97" s="17">
        <f t="shared" si="59"/>
        <v>1140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</v>
      </c>
      <c r="AW97" s="208">
        <v>32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32</v>
      </c>
      <c r="BD97" s="208">
        <v>32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360</v>
      </c>
      <c r="G98" s="16">
        <f>'[3]06'!G100</f>
        <v>460</v>
      </c>
      <c r="H98" s="17">
        <f t="shared" si="59"/>
        <v>1140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</v>
      </c>
      <c r="AW98" s="208">
        <v>32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32</v>
      </c>
      <c r="BD98" s="208">
        <v>32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7.3729700000000014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7.3729700000000014</v>
      </c>
      <c r="P99" s="15">
        <f t="shared" si="62"/>
        <v>2.4E-2</v>
      </c>
      <c r="Q99" s="15">
        <f t="shared" si="62"/>
        <v>7.3729700000000014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7.3729700000000014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0.70748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0.70748</v>
      </c>
      <c r="AL99" s="15">
        <f t="shared" si="62"/>
        <v>5.8974900000000012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5.8974900000000012</v>
      </c>
      <c r="AS99" s="15">
        <f t="shared" si="62"/>
        <v>0</v>
      </c>
      <c r="AT99" s="15">
        <f t="shared" si="62"/>
        <v>0.65492500000000042</v>
      </c>
      <c r="AU99" s="15">
        <f t="shared" si="62"/>
        <v>0.59663500000000014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0.70748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0.70748</v>
      </c>
      <c r="BK99" s="15"/>
      <c r="BL99" s="15">
        <f t="shared" si="63"/>
        <v>0.65492500000000042</v>
      </c>
      <c r="BM99" s="15">
        <f t="shared" si="63"/>
        <v>0.59663500000000014</v>
      </c>
      <c r="BN99" s="15">
        <f t="shared" si="63"/>
        <v>0.76800000000000002</v>
      </c>
      <c r="BO99" s="15">
        <f t="shared" si="63"/>
        <v>0.70748</v>
      </c>
      <c r="BP99" s="15">
        <f t="shared" si="63"/>
        <v>-0.11307500000000005</v>
      </c>
      <c r="BQ99" s="15">
        <f t="shared" si="63"/>
        <v>-0.11084500000000004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3.73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3.73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14.95</v>
      </c>
      <c r="J3">
        <f>BYPL_EOD!AC3+BYPL_EOD!AD3</f>
        <v>8.19</v>
      </c>
      <c r="K3">
        <f>MES_EOD!AC3+MES_EOD!AD3</f>
        <v>0</v>
      </c>
      <c r="L3">
        <f>NDMC_EOD!AC3+NDMC_EOD!AD3</f>
        <v>1.78</v>
      </c>
      <c r="M3">
        <f>TPDDL_EOD!AC3+TPDDL_EOD!AD3</f>
        <v>10.68</v>
      </c>
      <c r="N3">
        <f t="shared" ref="N3:N66" si="0">SUM(I3:M3)</f>
        <v>35.6</v>
      </c>
      <c r="O3" s="154">
        <f t="shared" ref="O3:O66" si="1">G3-N3</f>
        <v>0</v>
      </c>
      <c r="P3">
        <v>14.95</v>
      </c>
      <c r="Q3">
        <v>8.19</v>
      </c>
      <c r="R3">
        <v>0</v>
      </c>
      <c r="S3">
        <v>1.78</v>
      </c>
      <c r="T3">
        <v>10.68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14.95</v>
      </c>
      <c r="J4">
        <f>BYPL_EOD!AC4+BYPL_EOD!AD4</f>
        <v>8.19</v>
      </c>
      <c r="K4">
        <f>MES_EOD!AC4+MES_EOD!AD4</f>
        <v>0</v>
      </c>
      <c r="L4">
        <f>NDMC_EOD!AC4+NDMC_EOD!AD4</f>
        <v>1.78</v>
      </c>
      <c r="M4">
        <f>TPDDL_EOD!AC4+TPDDL_EOD!AD4</f>
        <v>10.68</v>
      </c>
      <c r="N4">
        <f t="shared" si="0"/>
        <v>35.6</v>
      </c>
      <c r="O4" s="154">
        <f t="shared" si="1"/>
        <v>0</v>
      </c>
      <c r="P4">
        <v>14.95</v>
      </c>
      <c r="Q4">
        <v>8.19</v>
      </c>
      <c r="R4">
        <v>0</v>
      </c>
      <c r="S4">
        <v>1.78</v>
      </c>
      <c r="T4">
        <v>10.68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8.19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35.65</v>
      </c>
      <c r="O5" s="154">
        <f t="shared" si="1"/>
        <v>0.95000000000000284</v>
      </c>
      <c r="P5">
        <v>15.348387096774195</v>
      </c>
      <c r="Q5">
        <v>8.4082468443197751</v>
      </c>
      <c r="R5">
        <v>0</v>
      </c>
      <c r="S5">
        <v>1.8787657784011222</v>
      </c>
      <c r="T5">
        <v>10.964600280504909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14.95</v>
      </c>
      <c r="J6">
        <f>BYPL_EOD!AC6+BYPL_EOD!AD6</f>
        <v>8.19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35.65</v>
      </c>
      <c r="O6" s="154">
        <f t="shared" si="1"/>
        <v>0.95000000000000284</v>
      </c>
      <c r="P6">
        <v>15.348387096774195</v>
      </c>
      <c r="Q6">
        <v>8.4082468443197751</v>
      </c>
      <c r="R6">
        <v>0</v>
      </c>
      <c r="S6">
        <v>1.8787657784011222</v>
      </c>
      <c r="T6">
        <v>10.964600280504909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14.95</v>
      </c>
      <c r="J7">
        <f>BYPL_EOD!AC7+BYPL_EOD!AD7</f>
        <v>8.19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35.65</v>
      </c>
      <c r="O7" s="154">
        <f t="shared" si="1"/>
        <v>0.95000000000000284</v>
      </c>
      <c r="P7">
        <v>15.348387096774195</v>
      </c>
      <c r="Q7">
        <v>8.4082468443197751</v>
      </c>
      <c r="R7">
        <v>0</v>
      </c>
      <c r="S7">
        <v>1.8787657784011222</v>
      </c>
      <c r="T7">
        <v>10.964600280504909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14.95</v>
      </c>
      <c r="J8">
        <f>BYPL_EOD!AC8+BYPL_EOD!AD8</f>
        <v>8.19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35.65</v>
      </c>
      <c r="O8" s="154">
        <f t="shared" si="1"/>
        <v>0.95000000000000284</v>
      </c>
      <c r="P8">
        <v>15.348387096774195</v>
      </c>
      <c r="Q8">
        <v>8.4082468443197751</v>
      </c>
      <c r="R8">
        <v>0</v>
      </c>
      <c r="S8">
        <v>1.8787657784011222</v>
      </c>
      <c r="T8">
        <v>10.964600280504909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8.19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35.65</v>
      </c>
      <c r="O9" s="154">
        <f t="shared" si="1"/>
        <v>0.95000000000000284</v>
      </c>
      <c r="P9">
        <v>15.348387096774195</v>
      </c>
      <c r="Q9">
        <v>8.4082468443197751</v>
      </c>
      <c r="R9">
        <v>0</v>
      </c>
      <c r="S9">
        <v>1.8787657784011222</v>
      </c>
      <c r="T9">
        <v>10.964600280504909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14.95</v>
      </c>
      <c r="J10">
        <f>BYPL_EOD!AC10+BYPL_EOD!AD10</f>
        <v>8.19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35.65</v>
      </c>
      <c r="O10" s="154">
        <f t="shared" si="1"/>
        <v>0.95000000000000284</v>
      </c>
      <c r="P10">
        <v>15.348387096774195</v>
      </c>
      <c r="Q10">
        <v>8.4082468443197751</v>
      </c>
      <c r="R10">
        <v>0</v>
      </c>
      <c r="S10">
        <v>1.8787657784011222</v>
      </c>
      <c r="T10">
        <v>10.964600280504909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14.95</v>
      </c>
      <c r="J11">
        <f>BYPL_EOD!AC11+BYPL_EOD!AD11</f>
        <v>8.19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35.65</v>
      </c>
      <c r="O11" s="154">
        <f t="shared" si="1"/>
        <v>0.95000000000000284</v>
      </c>
      <c r="P11">
        <v>15.348387096774195</v>
      </c>
      <c r="Q11">
        <v>8.4082468443197751</v>
      </c>
      <c r="R11">
        <v>0</v>
      </c>
      <c r="S11">
        <v>1.8787657784011222</v>
      </c>
      <c r="T11">
        <v>10.964600280504909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14.95</v>
      </c>
      <c r="J12">
        <f>BYPL_EOD!AC12+BYPL_EOD!AD12</f>
        <v>8.19</v>
      </c>
      <c r="K12">
        <f>MES_EOD!AC12+MES_EOD!AD12</f>
        <v>0</v>
      </c>
      <c r="L12">
        <f>NDMC_EOD!AC12+NDMC_EOD!AD12</f>
        <v>1.83</v>
      </c>
      <c r="M12">
        <f>TPDDL_EOD!AC12+TPDDL_EOD!AD12</f>
        <v>10.68</v>
      </c>
      <c r="N12">
        <f t="shared" si="0"/>
        <v>35.65</v>
      </c>
      <c r="O12" s="154">
        <f t="shared" si="1"/>
        <v>0.95000000000000284</v>
      </c>
      <c r="P12">
        <v>15.348387096774195</v>
      </c>
      <c r="Q12">
        <v>8.4082468443197751</v>
      </c>
      <c r="R12">
        <v>0</v>
      </c>
      <c r="S12">
        <v>1.8787657784011222</v>
      </c>
      <c r="T12">
        <v>10.964600280504909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14.95</v>
      </c>
      <c r="J13">
        <f>BYPL_EOD!AC13+BYPL_EOD!AD13</f>
        <v>8.19</v>
      </c>
      <c r="K13">
        <f>MES_EOD!AC13+MES_EOD!AD13</f>
        <v>0</v>
      </c>
      <c r="L13">
        <f>NDMC_EOD!AC13+NDMC_EOD!AD13</f>
        <v>1.83</v>
      </c>
      <c r="M13">
        <f>TPDDL_EOD!AC13+TPDDL_EOD!AD13</f>
        <v>10.68</v>
      </c>
      <c r="N13">
        <f t="shared" si="0"/>
        <v>35.65</v>
      </c>
      <c r="O13" s="154">
        <f t="shared" si="1"/>
        <v>0.95000000000000284</v>
      </c>
      <c r="P13">
        <v>15.348387096774195</v>
      </c>
      <c r="Q13">
        <v>8.4082468443197751</v>
      </c>
      <c r="R13">
        <v>0</v>
      </c>
      <c r="S13">
        <v>1.8787657784011222</v>
      </c>
      <c r="T13">
        <v>10.964600280504909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14.95</v>
      </c>
      <c r="J14">
        <f>BYPL_EOD!AC14+BYPL_EOD!AD14</f>
        <v>8.19</v>
      </c>
      <c r="K14">
        <f>MES_EOD!AC14+MES_EOD!AD14</f>
        <v>0</v>
      </c>
      <c r="L14">
        <f>NDMC_EOD!AC14+NDMC_EOD!AD14</f>
        <v>1.83</v>
      </c>
      <c r="M14">
        <f>TPDDL_EOD!AC14+TPDDL_EOD!AD14</f>
        <v>10.68</v>
      </c>
      <c r="N14">
        <f t="shared" si="0"/>
        <v>35.65</v>
      </c>
      <c r="O14" s="154">
        <f t="shared" si="1"/>
        <v>0.95000000000000284</v>
      </c>
      <c r="P14">
        <v>15.348387096774195</v>
      </c>
      <c r="Q14">
        <v>8.4082468443197751</v>
      </c>
      <c r="R14">
        <v>0</v>
      </c>
      <c r="S14">
        <v>1.8787657784011222</v>
      </c>
      <c r="T14">
        <v>10.964600280504909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14.95</v>
      </c>
      <c r="J15">
        <f>BYPL_EOD!AC15+BYPL_EOD!AD15</f>
        <v>8.19</v>
      </c>
      <c r="K15">
        <f>MES_EOD!AC15+MES_EOD!AD15</f>
        <v>0</v>
      </c>
      <c r="L15">
        <f>NDMC_EOD!AC15+NDMC_EOD!AD15</f>
        <v>1.83</v>
      </c>
      <c r="M15">
        <f>TPDDL_EOD!AC15+TPDDL_EOD!AD15</f>
        <v>10.68</v>
      </c>
      <c r="N15">
        <f t="shared" si="0"/>
        <v>35.65</v>
      </c>
      <c r="O15" s="154">
        <f t="shared" si="1"/>
        <v>0.95000000000000284</v>
      </c>
      <c r="P15">
        <v>15.348387096774195</v>
      </c>
      <c r="Q15">
        <v>8.4082468443197751</v>
      </c>
      <c r="R15">
        <v>0</v>
      </c>
      <c r="S15">
        <v>1.8787657784011222</v>
      </c>
      <c r="T15">
        <v>10.964600280504909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14.95</v>
      </c>
      <c r="J16">
        <f>BYPL_EOD!AC16+BYPL_EOD!AD16</f>
        <v>8.19</v>
      </c>
      <c r="K16">
        <f>MES_EOD!AC16+MES_EOD!AD16</f>
        <v>0</v>
      </c>
      <c r="L16">
        <f>NDMC_EOD!AC16+NDMC_EOD!AD16</f>
        <v>1.83</v>
      </c>
      <c r="M16">
        <f>TPDDL_EOD!AC16+TPDDL_EOD!AD16</f>
        <v>10.68</v>
      </c>
      <c r="N16">
        <f t="shared" si="0"/>
        <v>35.65</v>
      </c>
      <c r="O16" s="154">
        <f t="shared" si="1"/>
        <v>0.95000000000000284</v>
      </c>
      <c r="P16">
        <v>15.348387096774195</v>
      </c>
      <c r="Q16">
        <v>8.4082468443197751</v>
      </c>
      <c r="R16">
        <v>0</v>
      </c>
      <c r="S16">
        <v>1.8787657784011222</v>
      </c>
      <c r="T16">
        <v>10.964600280504909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14.95</v>
      </c>
      <c r="J17">
        <f>BYPL_EOD!AC17+BYPL_EOD!AD17</f>
        <v>8.19</v>
      </c>
      <c r="K17">
        <f>MES_EOD!AC17+MES_EOD!AD17</f>
        <v>0</v>
      </c>
      <c r="L17">
        <f>NDMC_EOD!AC17+NDMC_EOD!AD17</f>
        <v>1.83</v>
      </c>
      <c r="M17">
        <f>TPDDL_EOD!AC17+TPDDL_EOD!AD17</f>
        <v>10.68</v>
      </c>
      <c r="N17">
        <f t="shared" si="0"/>
        <v>35.65</v>
      </c>
      <c r="O17" s="154">
        <f t="shared" si="1"/>
        <v>0.95000000000000284</v>
      </c>
      <c r="P17">
        <v>15.348387096774195</v>
      </c>
      <c r="Q17">
        <v>8.4082468443197751</v>
      </c>
      <c r="R17">
        <v>0</v>
      </c>
      <c r="S17">
        <v>1.8787657784011222</v>
      </c>
      <c r="T17">
        <v>10.964600280504909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14.95</v>
      </c>
      <c r="J18">
        <f>BYPL_EOD!AC18+BYPL_EOD!AD18</f>
        <v>8.19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35.700000000000003</v>
      </c>
      <c r="O18" s="154">
        <f t="shared" si="1"/>
        <v>1.8999999999999986</v>
      </c>
      <c r="P18">
        <v>15.745658263305321</v>
      </c>
      <c r="Q18">
        <v>8.6258823529411757</v>
      </c>
      <c r="R18">
        <v>0</v>
      </c>
      <c r="S18">
        <v>1.9800560224089634</v>
      </c>
      <c r="T18">
        <v>11.248403361344536</v>
      </c>
      <c r="U18" s="156">
        <f t="shared" si="2"/>
        <v>37.599999999999994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14.95</v>
      </c>
      <c r="J19">
        <f>BYPL_EOD!AC19+BYPL_EOD!AD19</f>
        <v>8.19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35.700000000000003</v>
      </c>
      <c r="O19" s="154">
        <f t="shared" si="1"/>
        <v>1.8999999999999986</v>
      </c>
      <c r="P19">
        <v>15.745658263305321</v>
      </c>
      <c r="Q19">
        <v>8.6258823529411757</v>
      </c>
      <c r="R19">
        <v>0</v>
      </c>
      <c r="S19">
        <v>1.9800560224089634</v>
      </c>
      <c r="T19">
        <v>11.248403361344536</v>
      </c>
      <c r="U19" s="156">
        <f t="shared" si="2"/>
        <v>37.599999999999994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14.95</v>
      </c>
      <c r="J20">
        <f>BYPL_EOD!AC20+BYPL_EOD!AD20</f>
        <v>8.19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35.700000000000003</v>
      </c>
      <c r="O20" s="154">
        <f t="shared" si="1"/>
        <v>1.8999999999999986</v>
      </c>
      <c r="P20">
        <v>15.745658263305321</v>
      </c>
      <c r="Q20">
        <v>8.6258823529411757</v>
      </c>
      <c r="R20">
        <v>0</v>
      </c>
      <c r="S20">
        <v>1.9800560224089634</v>
      </c>
      <c r="T20">
        <v>11.248403361344536</v>
      </c>
      <c r="U20" s="156">
        <f t="shared" si="2"/>
        <v>37.599999999999994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14.95</v>
      </c>
      <c r="J21">
        <f>BYPL_EOD!AC21+BYPL_EOD!AD21</f>
        <v>8.19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35.700000000000003</v>
      </c>
      <c r="O21" s="154">
        <f t="shared" si="1"/>
        <v>1.8999999999999986</v>
      </c>
      <c r="P21">
        <v>15.745658263305321</v>
      </c>
      <c r="Q21">
        <v>8.6258823529411757</v>
      </c>
      <c r="R21">
        <v>0</v>
      </c>
      <c r="S21">
        <v>1.9800560224089634</v>
      </c>
      <c r="T21">
        <v>11.248403361344536</v>
      </c>
      <c r="U21" s="156">
        <f t="shared" si="2"/>
        <v>37.599999999999994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14.95</v>
      </c>
      <c r="J22">
        <f>BYPL_EOD!AC22+BYPL_EOD!AD22</f>
        <v>8.19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35.700000000000003</v>
      </c>
      <c r="O22" s="154">
        <f t="shared" si="1"/>
        <v>1.8999999999999986</v>
      </c>
      <c r="P22">
        <v>15.745658263305321</v>
      </c>
      <c r="Q22">
        <v>8.6258823529411757</v>
      </c>
      <c r="R22">
        <v>0</v>
      </c>
      <c r="S22">
        <v>1.9800560224089634</v>
      </c>
      <c r="T22">
        <v>11.248403361344536</v>
      </c>
      <c r="U22" s="156">
        <f t="shared" si="2"/>
        <v>37.599999999999994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14.95</v>
      </c>
      <c r="J23">
        <f>BYPL_EOD!AC23+BYPL_EOD!AD23</f>
        <v>8.19</v>
      </c>
      <c r="K23">
        <f>MES_EOD!AC23+MES_EOD!AD23</f>
        <v>0</v>
      </c>
      <c r="L23">
        <f>NDMC_EOD!AC23+NDMC_EOD!AD23</f>
        <v>1.83</v>
      </c>
      <c r="M23">
        <f>TPDDL_EOD!AC23+TPDDL_EOD!AD23</f>
        <v>10.68</v>
      </c>
      <c r="N23">
        <f t="shared" si="0"/>
        <v>35.65</v>
      </c>
      <c r="O23" s="154">
        <f t="shared" si="1"/>
        <v>0.95000000000000284</v>
      </c>
      <c r="P23">
        <v>15.348387096774195</v>
      </c>
      <c r="Q23">
        <v>8.4082468443197751</v>
      </c>
      <c r="R23">
        <v>0</v>
      </c>
      <c r="S23">
        <v>1.8787657784011222</v>
      </c>
      <c r="T23">
        <v>10.964600280504909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14.95</v>
      </c>
      <c r="J24">
        <f>BYPL_EOD!AC24+BYPL_EOD!AD24</f>
        <v>8.19</v>
      </c>
      <c r="K24">
        <f>MES_EOD!AC24+MES_EOD!AD24</f>
        <v>0</v>
      </c>
      <c r="L24">
        <f>NDMC_EOD!AC24+NDMC_EOD!AD24</f>
        <v>1.83</v>
      </c>
      <c r="M24">
        <f>TPDDL_EOD!AC24+TPDDL_EOD!AD24</f>
        <v>10.68</v>
      </c>
      <c r="N24">
        <f t="shared" si="0"/>
        <v>35.65</v>
      </c>
      <c r="O24" s="154">
        <f t="shared" si="1"/>
        <v>0.95000000000000284</v>
      </c>
      <c r="P24">
        <v>15.348387096774195</v>
      </c>
      <c r="Q24">
        <v>8.4082468443197751</v>
      </c>
      <c r="R24">
        <v>0</v>
      </c>
      <c r="S24">
        <v>1.8787657784011222</v>
      </c>
      <c r="T24">
        <v>10.964600280504909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14.95</v>
      </c>
      <c r="J25">
        <f>BYPL_EOD!AC25+BYPL_EOD!AD25</f>
        <v>8.19</v>
      </c>
      <c r="K25">
        <f>MES_EOD!AC25+MES_EOD!AD25</f>
        <v>0</v>
      </c>
      <c r="L25">
        <f>NDMC_EOD!AC25+NDMC_EOD!AD25</f>
        <v>1.83</v>
      </c>
      <c r="M25">
        <f>TPDDL_EOD!AC25+TPDDL_EOD!AD25</f>
        <v>10.68</v>
      </c>
      <c r="N25">
        <f t="shared" si="0"/>
        <v>35.65</v>
      </c>
      <c r="O25" s="154">
        <f t="shared" si="1"/>
        <v>0.95000000000000284</v>
      </c>
      <c r="P25">
        <v>15.348387096774195</v>
      </c>
      <c r="Q25">
        <v>8.4082468443197751</v>
      </c>
      <c r="R25">
        <v>0</v>
      </c>
      <c r="S25">
        <v>1.8787657784011222</v>
      </c>
      <c r="T25">
        <v>10.964600280504909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14.95</v>
      </c>
      <c r="J26">
        <f>BYPL_EOD!AC26+BYPL_EOD!AD26</f>
        <v>8.19</v>
      </c>
      <c r="K26">
        <f>MES_EOD!AC26+MES_EOD!AD26</f>
        <v>0</v>
      </c>
      <c r="L26">
        <f>NDMC_EOD!AC26+NDMC_EOD!AD26</f>
        <v>1.83</v>
      </c>
      <c r="M26">
        <f>TPDDL_EOD!AC26+TPDDL_EOD!AD26</f>
        <v>10.68</v>
      </c>
      <c r="N26">
        <f t="shared" si="0"/>
        <v>35.65</v>
      </c>
      <c r="O26" s="154">
        <f t="shared" si="1"/>
        <v>0.95000000000000284</v>
      </c>
      <c r="P26">
        <v>15.348387096774195</v>
      </c>
      <c r="Q26">
        <v>8.4082468443197751</v>
      </c>
      <c r="R26">
        <v>0</v>
      </c>
      <c r="S26">
        <v>1.8787657784011222</v>
      </c>
      <c r="T26">
        <v>10.964600280504909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14.95</v>
      </c>
      <c r="J27">
        <f>BYPL_EOD!AC27+BYPL_EOD!AD27</f>
        <v>8.19</v>
      </c>
      <c r="K27">
        <f>MES_EOD!AC27+MES_EOD!AD27</f>
        <v>0</v>
      </c>
      <c r="L27">
        <f>NDMC_EOD!AC27+NDMC_EOD!AD27</f>
        <v>1.83</v>
      </c>
      <c r="M27">
        <f>TPDDL_EOD!AC27+TPDDL_EOD!AD27</f>
        <v>10.68</v>
      </c>
      <c r="N27">
        <f t="shared" si="0"/>
        <v>35.65</v>
      </c>
      <c r="O27" s="154">
        <f t="shared" si="1"/>
        <v>0.95000000000000284</v>
      </c>
      <c r="P27">
        <v>15.348387096774195</v>
      </c>
      <c r="Q27">
        <v>8.4082468443197751</v>
      </c>
      <c r="R27">
        <v>0</v>
      </c>
      <c r="S27">
        <v>1.8787657784011222</v>
      </c>
      <c r="T27">
        <v>10.964600280504909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14.95</v>
      </c>
      <c r="J28">
        <f>BYPL_EOD!AC28+BYPL_EOD!AD28</f>
        <v>8.19</v>
      </c>
      <c r="K28">
        <f>MES_EOD!AC28+MES_EOD!AD28</f>
        <v>0</v>
      </c>
      <c r="L28">
        <f>NDMC_EOD!AC28+NDMC_EOD!AD28</f>
        <v>1.83</v>
      </c>
      <c r="M28">
        <f>TPDDL_EOD!AC28+TPDDL_EOD!AD28</f>
        <v>10.68</v>
      </c>
      <c r="N28">
        <f t="shared" si="0"/>
        <v>35.65</v>
      </c>
      <c r="O28" s="154">
        <f t="shared" si="1"/>
        <v>0.95000000000000284</v>
      </c>
      <c r="P28">
        <v>15.348387096774195</v>
      </c>
      <c r="Q28">
        <v>8.4082468443197751</v>
      </c>
      <c r="R28">
        <v>0</v>
      </c>
      <c r="S28">
        <v>1.8787657784011222</v>
      </c>
      <c r="T28">
        <v>10.964600280504909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14.95</v>
      </c>
      <c r="J29">
        <f>BYPL_EOD!AC29+BYPL_EOD!AD29</f>
        <v>8.19</v>
      </c>
      <c r="K29">
        <f>MES_EOD!AC29+MES_EOD!AD29</f>
        <v>0</v>
      </c>
      <c r="L29">
        <f>NDMC_EOD!AC29+NDMC_EOD!AD29</f>
        <v>1.83</v>
      </c>
      <c r="M29">
        <f>TPDDL_EOD!AC29+TPDDL_EOD!AD29</f>
        <v>10.68</v>
      </c>
      <c r="N29">
        <f t="shared" si="0"/>
        <v>35.65</v>
      </c>
      <c r="O29" s="154">
        <f t="shared" si="1"/>
        <v>0.95000000000000284</v>
      </c>
      <c r="P29">
        <v>15.348387096774195</v>
      </c>
      <c r="Q29">
        <v>8.4082468443197751</v>
      </c>
      <c r="R29">
        <v>0</v>
      </c>
      <c r="S29">
        <v>1.8787657784011222</v>
      </c>
      <c r="T29">
        <v>10.964600280504909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14.95</v>
      </c>
      <c r="J30">
        <f>BYPL_EOD!AC30+BYPL_EOD!AD30</f>
        <v>8.19</v>
      </c>
      <c r="K30">
        <f>MES_EOD!AC30+MES_EOD!AD30</f>
        <v>0</v>
      </c>
      <c r="L30">
        <f>NDMC_EOD!AC30+NDMC_EOD!AD30</f>
        <v>1.83</v>
      </c>
      <c r="M30">
        <f>TPDDL_EOD!AC30+TPDDL_EOD!AD30</f>
        <v>10.68</v>
      </c>
      <c r="N30">
        <f t="shared" si="0"/>
        <v>35.65</v>
      </c>
      <c r="O30" s="154">
        <f t="shared" si="1"/>
        <v>0.95000000000000284</v>
      </c>
      <c r="P30">
        <v>15.348387096774195</v>
      </c>
      <c r="Q30">
        <v>8.4082468443197751</v>
      </c>
      <c r="R30">
        <v>0</v>
      </c>
      <c r="S30">
        <v>1.8787657784011222</v>
      </c>
      <c r="T30">
        <v>10.964600280504909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14.95</v>
      </c>
      <c r="J31">
        <f>BYPL_EOD!AC31+BYPL_EOD!AD31</f>
        <v>8.19</v>
      </c>
      <c r="K31">
        <f>MES_EOD!AC31+MES_EOD!AD31</f>
        <v>0</v>
      </c>
      <c r="L31">
        <f>NDMC_EOD!AC31+NDMC_EOD!AD31</f>
        <v>1.83</v>
      </c>
      <c r="M31">
        <f>TPDDL_EOD!AC31+TPDDL_EOD!AD31</f>
        <v>10.68</v>
      </c>
      <c r="N31">
        <f t="shared" si="0"/>
        <v>35.65</v>
      </c>
      <c r="O31" s="154">
        <f t="shared" si="1"/>
        <v>0.95000000000000284</v>
      </c>
      <c r="P31">
        <v>15.348387096774195</v>
      </c>
      <c r="Q31">
        <v>8.4082468443197751</v>
      </c>
      <c r="R31">
        <v>0</v>
      </c>
      <c r="S31">
        <v>1.8787657784011222</v>
      </c>
      <c r="T31">
        <v>10.964600280504909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14.95</v>
      </c>
      <c r="J32">
        <f>BYPL_EOD!AC32+BYPL_EOD!AD32</f>
        <v>8.19</v>
      </c>
      <c r="K32">
        <f>MES_EOD!AC32+MES_EOD!AD32</f>
        <v>0</v>
      </c>
      <c r="L32">
        <f>NDMC_EOD!AC32+NDMC_EOD!AD32</f>
        <v>1.83</v>
      </c>
      <c r="M32">
        <f>TPDDL_EOD!AC32+TPDDL_EOD!AD32</f>
        <v>10.68</v>
      </c>
      <c r="N32">
        <f t="shared" si="0"/>
        <v>35.65</v>
      </c>
      <c r="O32" s="154">
        <f t="shared" si="1"/>
        <v>0.95000000000000284</v>
      </c>
      <c r="P32">
        <v>15.348387096774195</v>
      </c>
      <c r="Q32">
        <v>8.4082468443197751</v>
      </c>
      <c r="R32">
        <v>0</v>
      </c>
      <c r="S32">
        <v>1.8787657784011222</v>
      </c>
      <c r="T32">
        <v>10.964600280504909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14.95</v>
      </c>
      <c r="J33">
        <f>BYPL_EOD!AC33+BYPL_EOD!AD33</f>
        <v>8.19</v>
      </c>
      <c r="K33">
        <f>MES_EOD!AC33+MES_EOD!AD33</f>
        <v>0</v>
      </c>
      <c r="L33">
        <f>NDMC_EOD!AC33+NDMC_EOD!AD33</f>
        <v>1.83</v>
      </c>
      <c r="M33">
        <f>TPDDL_EOD!AC33+TPDDL_EOD!AD33</f>
        <v>10.68</v>
      </c>
      <c r="N33">
        <f t="shared" si="0"/>
        <v>35.65</v>
      </c>
      <c r="O33" s="154">
        <f t="shared" si="1"/>
        <v>0.95000000000000284</v>
      </c>
      <c r="P33">
        <v>15.348387096774195</v>
      </c>
      <c r="Q33">
        <v>8.4082468443197751</v>
      </c>
      <c r="R33">
        <v>0</v>
      </c>
      <c r="S33">
        <v>1.8787657784011222</v>
      </c>
      <c r="T33">
        <v>10.964600280504909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14.95</v>
      </c>
      <c r="J34">
        <f>BYPL_EOD!AC34+BYPL_EOD!AD34</f>
        <v>8.19</v>
      </c>
      <c r="K34">
        <f>MES_EOD!AC34+MES_EOD!AD34</f>
        <v>0</v>
      </c>
      <c r="L34">
        <f>NDMC_EOD!AC34+NDMC_EOD!AD34</f>
        <v>1.83</v>
      </c>
      <c r="M34">
        <f>TPDDL_EOD!AC34+TPDDL_EOD!AD34</f>
        <v>10.68</v>
      </c>
      <c r="N34">
        <f t="shared" si="0"/>
        <v>35.65</v>
      </c>
      <c r="O34" s="154">
        <f t="shared" si="1"/>
        <v>0.95000000000000284</v>
      </c>
      <c r="P34">
        <v>15.348387096774195</v>
      </c>
      <c r="Q34">
        <v>8.4082468443197751</v>
      </c>
      <c r="R34">
        <v>0</v>
      </c>
      <c r="S34">
        <v>1.8787657784011222</v>
      </c>
      <c r="T34">
        <v>10.964600280504909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14.95</v>
      </c>
      <c r="J35">
        <f>BYPL_EOD!AC35+BYPL_EOD!AD35</f>
        <v>8.19</v>
      </c>
      <c r="K35">
        <f>MES_EOD!AC35+MES_EOD!AD35</f>
        <v>0</v>
      </c>
      <c r="L35">
        <f>NDMC_EOD!AC35+NDMC_EOD!AD35</f>
        <v>1.83</v>
      </c>
      <c r="M35">
        <f>TPDDL_EOD!AC35+TPDDL_EOD!AD35</f>
        <v>10.68</v>
      </c>
      <c r="N35">
        <f t="shared" si="0"/>
        <v>35.65</v>
      </c>
      <c r="O35" s="154">
        <f t="shared" si="1"/>
        <v>0.95000000000000284</v>
      </c>
      <c r="P35">
        <v>15.348387096774195</v>
      </c>
      <c r="Q35">
        <v>8.4082468443197751</v>
      </c>
      <c r="R35">
        <v>0</v>
      </c>
      <c r="S35">
        <v>1.8787657784011222</v>
      </c>
      <c r="T35">
        <v>10.964600280504909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14.95</v>
      </c>
      <c r="J36">
        <f>BYPL_EOD!AC36+BYPL_EOD!AD36</f>
        <v>8.19</v>
      </c>
      <c r="K36">
        <f>MES_EOD!AC36+MES_EOD!AD36</f>
        <v>0</v>
      </c>
      <c r="L36">
        <f>NDMC_EOD!AC36+NDMC_EOD!AD36</f>
        <v>1.83</v>
      </c>
      <c r="M36">
        <f>TPDDL_EOD!AC36+TPDDL_EOD!AD36</f>
        <v>10.68</v>
      </c>
      <c r="N36">
        <f t="shared" si="0"/>
        <v>35.65</v>
      </c>
      <c r="O36" s="154">
        <f t="shared" si="1"/>
        <v>0.95000000000000284</v>
      </c>
      <c r="P36">
        <v>15.348387096774195</v>
      </c>
      <c r="Q36">
        <v>8.4082468443197751</v>
      </c>
      <c r="R36">
        <v>0</v>
      </c>
      <c r="S36">
        <v>1.8787657784011222</v>
      </c>
      <c r="T36">
        <v>10.964600280504909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14.95</v>
      </c>
      <c r="J37">
        <f>BYPL_EOD!AC37+BYPL_EOD!AD37</f>
        <v>8.19</v>
      </c>
      <c r="K37">
        <f>MES_EOD!AC37+MES_EOD!AD37</f>
        <v>0</v>
      </c>
      <c r="L37">
        <f>NDMC_EOD!AC37+NDMC_EOD!AD37</f>
        <v>1.83</v>
      </c>
      <c r="M37">
        <f>TPDDL_EOD!AC37+TPDDL_EOD!AD37</f>
        <v>10.68</v>
      </c>
      <c r="N37">
        <f t="shared" si="0"/>
        <v>35.65</v>
      </c>
      <c r="O37" s="154">
        <f t="shared" si="1"/>
        <v>0.95000000000000284</v>
      </c>
      <c r="P37">
        <v>15.348387096774195</v>
      </c>
      <c r="Q37">
        <v>8.4082468443197751</v>
      </c>
      <c r="R37">
        <v>0</v>
      </c>
      <c r="S37">
        <v>1.8787657784011222</v>
      </c>
      <c r="T37">
        <v>10.964600280504909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14.95</v>
      </c>
      <c r="J38">
        <f>BYPL_EOD!AC38+BYPL_EOD!AD38</f>
        <v>8.19</v>
      </c>
      <c r="K38">
        <f>MES_EOD!AC38+MES_EOD!AD38</f>
        <v>0</v>
      </c>
      <c r="L38">
        <f>NDMC_EOD!AC38+NDMC_EOD!AD38</f>
        <v>1.83</v>
      </c>
      <c r="M38">
        <f>TPDDL_EOD!AC38+TPDDL_EOD!AD38</f>
        <v>10.68</v>
      </c>
      <c r="N38">
        <f t="shared" si="0"/>
        <v>35.65</v>
      </c>
      <c r="O38" s="154">
        <f t="shared" si="1"/>
        <v>0.95000000000000284</v>
      </c>
      <c r="P38">
        <v>15.348387096774195</v>
      </c>
      <c r="Q38">
        <v>8.4082468443197751</v>
      </c>
      <c r="R38">
        <v>0</v>
      </c>
      <c r="S38">
        <v>1.8787657784011222</v>
      </c>
      <c r="T38">
        <v>10.964600280504909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14.95</v>
      </c>
      <c r="J39">
        <f>BYPL_EOD!AC39+BYPL_EOD!AD39</f>
        <v>8.19</v>
      </c>
      <c r="K39">
        <f>MES_EOD!AC39+MES_EOD!AD39</f>
        <v>0</v>
      </c>
      <c r="L39">
        <f>NDMC_EOD!AC39+NDMC_EOD!AD39</f>
        <v>1.83</v>
      </c>
      <c r="M39">
        <f>TPDDL_EOD!AC39+TPDDL_EOD!AD39</f>
        <v>10.68</v>
      </c>
      <c r="N39">
        <f t="shared" si="0"/>
        <v>35.65</v>
      </c>
      <c r="O39" s="154">
        <f t="shared" si="1"/>
        <v>0.95000000000000284</v>
      </c>
      <c r="P39">
        <v>15.348387096774195</v>
      </c>
      <c r="Q39">
        <v>8.4082468443197751</v>
      </c>
      <c r="R39">
        <v>0</v>
      </c>
      <c r="S39">
        <v>1.8787657784011222</v>
      </c>
      <c r="T39">
        <v>10.964600280504909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14.95</v>
      </c>
      <c r="J40">
        <f>BYPL_EOD!AC40+BYPL_EOD!AD40</f>
        <v>8.19</v>
      </c>
      <c r="K40">
        <f>MES_EOD!AC40+MES_EOD!AD40</f>
        <v>0</v>
      </c>
      <c r="L40">
        <f>NDMC_EOD!AC40+NDMC_EOD!AD40</f>
        <v>1.83</v>
      </c>
      <c r="M40">
        <f>TPDDL_EOD!AC40+TPDDL_EOD!AD40</f>
        <v>10.68</v>
      </c>
      <c r="N40">
        <f t="shared" si="0"/>
        <v>35.65</v>
      </c>
      <c r="O40" s="154">
        <f t="shared" si="1"/>
        <v>0.95000000000000284</v>
      </c>
      <c r="P40">
        <v>15.348387096774195</v>
      </c>
      <c r="Q40">
        <v>8.4082468443197751</v>
      </c>
      <c r="R40">
        <v>0</v>
      </c>
      <c r="S40">
        <v>1.8787657784011222</v>
      </c>
      <c r="T40">
        <v>10.964600280504909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14.95</v>
      </c>
      <c r="J41">
        <f>BYPL_EOD!AC41+BYPL_EOD!AD41</f>
        <v>8.19</v>
      </c>
      <c r="K41">
        <f>MES_EOD!AC41+MES_EOD!AD41</f>
        <v>0</v>
      </c>
      <c r="L41">
        <f>NDMC_EOD!AC41+NDMC_EOD!AD41</f>
        <v>1.83</v>
      </c>
      <c r="M41">
        <f>TPDDL_EOD!AC41+TPDDL_EOD!AD41</f>
        <v>10.68</v>
      </c>
      <c r="N41">
        <f t="shared" si="0"/>
        <v>35.65</v>
      </c>
      <c r="O41" s="154">
        <f t="shared" si="1"/>
        <v>0.95000000000000284</v>
      </c>
      <c r="P41">
        <v>15.348387096774195</v>
      </c>
      <c r="Q41">
        <v>8.4082468443197751</v>
      </c>
      <c r="R41">
        <v>0</v>
      </c>
      <c r="S41">
        <v>1.8787657784011222</v>
      </c>
      <c r="T41">
        <v>10.964600280504909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14.95</v>
      </c>
      <c r="J42">
        <f>BYPL_EOD!AC42+BYPL_EOD!AD42</f>
        <v>8.19</v>
      </c>
      <c r="K42">
        <f>MES_EOD!AC42+MES_EOD!AD42</f>
        <v>0</v>
      </c>
      <c r="L42">
        <f>NDMC_EOD!AC42+NDMC_EOD!AD42</f>
        <v>1.83</v>
      </c>
      <c r="M42">
        <f>TPDDL_EOD!AC42+TPDDL_EOD!AD42</f>
        <v>10.68</v>
      </c>
      <c r="N42">
        <f t="shared" si="0"/>
        <v>35.65</v>
      </c>
      <c r="O42" s="154">
        <f t="shared" si="1"/>
        <v>0.95000000000000284</v>
      </c>
      <c r="P42">
        <v>15.348387096774195</v>
      </c>
      <c r="Q42">
        <v>8.4082468443197751</v>
      </c>
      <c r="R42">
        <v>0</v>
      </c>
      <c r="S42">
        <v>1.8787657784011222</v>
      </c>
      <c r="T42">
        <v>10.964600280504909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14.95</v>
      </c>
      <c r="J43">
        <f>BYPL_EOD!AC43+BYPL_EOD!AD43</f>
        <v>8.19</v>
      </c>
      <c r="K43">
        <f>MES_EOD!AC43+MES_EOD!AD43</f>
        <v>0</v>
      </c>
      <c r="L43">
        <f>NDMC_EOD!AC43+NDMC_EOD!AD43</f>
        <v>1.83</v>
      </c>
      <c r="M43">
        <f>TPDDL_EOD!AC43+TPDDL_EOD!AD43</f>
        <v>10.68</v>
      </c>
      <c r="N43">
        <f t="shared" si="0"/>
        <v>35.65</v>
      </c>
      <c r="O43" s="154">
        <f t="shared" si="1"/>
        <v>0.95000000000000284</v>
      </c>
      <c r="P43">
        <v>15.348387096774195</v>
      </c>
      <c r="Q43">
        <v>8.4082468443197751</v>
      </c>
      <c r="R43">
        <v>0</v>
      </c>
      <c r="S43">
        <v>1.8787657784011222</v>
      </c>
      <c r="T43">
        <v>10.964600280504909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14.95</v>
      </c>
      <c r="J44">
        <f>BYPL_EOD!AC44+BYPL_EOD!AD44</f>
        <v>8.19</v>
      </c>
      <c r="K44">
        <f>MES_EOD!AC44+MES_EOD!AD44</f>
        <v>0</v>
      </c>
      <c r="L44">
        <f>NDMC_EOD!AC44+NDMC_EOD!AD44</f>
        <v>1.83</v>
      </c>
      <c r="M44">
        <f>TPDDL_EOD!AC44+TPDDL_EOD!AD44</f>
        <v>10.68</v>
      </c>
      <c r="N44">
        <f t="shared" si="0"/>
        <v>35.65</v>
      </c>
      <c r="O44" s="154">
        <f t="shared" si="1"/>
        <v>0.95000000000000284</v>
      </c>
      <c r="P44">
        <v>15.348387096774195</v>
      </c>
      <c r="Q44">
        <v>8.4082468443197751</v>
      </c>
      <c r="R44">
        <v>0</v>
      </c>
      <c r="S44">
        <v>1.8787657784011222</v>
      </c>
      <c r="T44">
        <v>10.964600280504909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14.95</v>
      </c>
      <c r="J45">
        <f>BYPL_EOD!AC45+BYPL_EOD!AD45</f>
        <v>8.19</v>
      </c>
      <c r="K45">
        <f>MES_EOD!AC45+MES_EOD!AD45</f>
        <v>0</v>
      </c>
      <c r="L45">
        <f>NDMC_EOD!AC45+NDMC_EOD!AD45</f>
        <v>1.83</v>
      </c>
      <c r="M45">
        <f>TPDDL_EOD!AC45+TPDDL_EOD!AD45</f>
        <v>10.68</v>
      </c>
      <c r="N45">
        <f t="shared" si="0"/>
        <v>35.65</v>
      </c>
      <c r="O45" s="154">
        <f t="shared" si="1"/>
        <v>0.95000000000000284</v>
      </c>
      <c r="P45">
        <v>15.348387096774195</v>
      </c>
      <c r="Q45">
        <v>8.4082468443197751</v>
      </c>
      <c r="R45">
        <v>0</v>
      </c>
      <c r="S45">
        <v>1.8787657784011222</v>
      </c>
      <c r="T45">
        <v>10.964600280504909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14.95</v>
      </c>
      <c r="J46">
        <f>BYPL_EOD!AC46+BYPL_EOD!AD46</f>
        <v>8.19</v>
      </c>
      <c r="K46">
        <f>MES_EOD!AC46+MES_EOD!AD46</f>
        <v>0</v>
      </c>
      <c r="L46">
        <f>NDMC_EOD!AC46+NDMC_EOD!AD46</f>
        <v>1.83</v>
      </c>
      <c r="M46">
        <f>TPDDL_EOD!AC46+TPDDL_EOD!AD46</f>
        <v>10.68</v>
      </c>
      <c r="N46">
        <f t="shared" si="0"/>
        <v>35.65</v>
      </c>
      <c r="O46" s="154">
        <f t="shared" si="1"/>
        <v>0.95000000000000284</v>
      </c>
      <c r="P46">
        <v>15.348387096774195</v>
      </c>
      <c r="Q46">
        <v>8.4082468443197751</v>
      </c>
      <c r="R46">
        <v>0</v>
      </c>
      <c r="S46">
        <v>1.8787657784011222</v>
      </c>
      <c r="T46">
        <v>10.964600280504909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14.95</v>
      </c>
      <c r="J47">
        <f>BYPL_EOD!AC47+BYPL_EOD!AD47</f>
        <v>8.19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35.6</v>
      </c>
      <c r="O47" s="154">
        <f t="shared" si="1"/>
        <v>0</v>
      </c>
      <c r="P47">
        <v>14.95</v>
      </c>
      <c r="Q47">
        <v>8.19</v>
      </c>
      <c r="R47">
        <v>0</v>
      </c>
      <c r="S47">
        <v>1.78</v>
      </c>
      <c r="T47">
        <v>10.68</v>
      </c>
      <c r="U47" s="156">
        <f t="shared" si="2"/>
        <v>35.6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14.95</v>
      </c>
      <c r="J48">
        <f>BYPL_EOD!AC48+BYPL_EOD!AD48</f>
        <v>8.19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35.6</v>
      </c>
      <c r="O48" s="154">
        <f t="shared" si="1"/>
        <v>0</v>
      </c>
      <c r="P48">
        <v>14.95</v>
      </c>
      <c r="Q48">
        <v>8.19</v>
      </c>
      <c r="R48">
        <v>0</v>
      </c>
      <c r="S48">
        <v>1.78</v>
      </c>
      <c r="T48">
        <v>10.68</v>
      </c>
      <c r="U48" s="156">
        <f t="shared" si="2"/>
        <v>35.6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14.95</v>
      </c>
      <c r="J49">
        <f>BYPL_EOD!AC49+BYPL_EOD!AD49</f>
        <v>8.19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35.6</v>
      </c>
      <c r="O49" s="154">
        <f t="shared" si="1"/>
        <v>0</v>
      </c>
      <c r="P49">
        <v>14.95</v>
      </c>
      <c r="Q49">
        <v>8.19</v>
      </c>
      <c r="R49">
        <v>0</v>
      </c>
      <c r="S49">
        <v>1.78</v>
      </c>
      <c r="T49">
        <v>10.68</v>
      </c>
      <c r="U49" s="156">
        <f t="shared" si="2"/>
        <v>35.6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14.95</v>
      </c>
      <c r="J50">
        <f>BYPL_EOD!AC50+BYPL_EOD!AD50</f>
        <v>8.19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35.6</v>
      </c>
      <c r="O50" s="154">
        <f t="shared" si="1"/>
        <v>0</v>
      </c>
      <c r="P50">
        <v>14.95</v>
      </c>
      <c r="Q50">
        <v>8.19</v>
      </c>
      <c r="R50">
        <v>0</v>
      </c>
      <c r="S50">
        <v>1.78</v>
      </c>
      <c r="T50">
        <v>10.68</v>
      </c>
      <c r="U50" s="156">
        <f t="shared" si="2"/>
        <v>35.6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14.95</v>
      </c>
      <c r="J51">
        <f>BYPL_EOD!AC51+BYPL_EOD!AD51</f>
        <v>8.19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35.6</v>
      </c>
      <c r="O51" s="154">
        <f t="shared" si="1"/>
        <v>0</v>
      </c>
      <c r="P51">
        <v>14.95</v>
      </c>
      <c r="Q51">
        <v>8.19</v>
      </c>
      <c r="R51">
        <v>0</v>
      </c>
      <c r="S51">
        <v>1.78</v>
      </c>
      <c r="T51">
        <v>10.68</v>
      </c>
      <c r="U51" s="156">
        <f t="shared" si="2"/>
        <v>35.6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14.95</v>
      </c>
      <c r="J52">
        <f>BYPL_EOD!AC52+BYPL_EOD!AD52</f>
        <v>8.19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35.6</v>
      </c>
      <c r="O52" s="154">
        <f t="shared" si="1"/>
        <v>0</v>
      </c>
      <c r="P52">
        <v>14.95</v>
      </c>
      <c r="Q52">
        <v>8.19</v>
      </c>
      <c r="R52">
        <v>0</v>
      </c>
      <c r="S52">
        <v>1.78</v>
      </c>
      <c r="T52">
        <v>10.68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14.95</v>
      </c>
      <c r="J53">
        <f>BYPL_EOD!AC53+BYPL_EOD!AD53</f>
        <v>8.19</v>
      </c>
      <c r="K53">
        <f>MES_EOD!AC53+MES_EOD!AD53</f>
        <v>0</v>
      </c>
      <c r="L53">
        <f>NDMC_EOD!AC53+NDMC_EOD!AD53</f>
        <v>1.78</v>
      </c>
      <c r="M53">
        <f>TPDDL_EOD!AC53+TPDDL_EOD!AD53</f>
        <v>10.68</v>
      </c>
      <c r="N53">
        <f t="shared" si="0"/>
        <v>35.6</v>
      </c>
      <c r="O53" s="154">
        <f t="shared" si="1"/>
        <v>0</v>
      </c>
      <c r="P53">
        <v>14.95</v>
      </c>
      <c r="Q53">
        <v>8.19</v>
      </c>
      <c r="R53">
        <v>0</v>
      </c>
      <c r="S53">
        <v>1.78</v>
      </c>
      <c r="T53">
        <v>10.68</v>
      </c>
      <c r="U53" s="156">
        <f t="shared" si="2"/>
        <v>35.6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14.95</v>
      </c>
      <c r="J54">
        <f>BYPL_EOD!AC54+BYPL_EOD!AD54</f>
        <v>8.19</v>
      </c>
      <c r="K54">
        <f>MES_EOD!AC54+MES_EOD!AD54</f>
        <v>0</v>
      </c>
      <c r="L54">
        <f>NDMC_EOD!AC54+NDMC_EOD!AD54</f>
        <v>1.78</v>
      </c>
      <c r="M54">
        <f>TPDDL_EOD!AC54+TPDDL_EOD!AD54</f>
        <v>10.68</v>
      </c>
      <c r="N54">
        <f t="shared" si="0"/>
        <v>35.6</v>
      </c>
      <c r="O54" s="154">
        <f t="shared" si="1"/>
        <v>0</v>
      </c>
      <c r="P54">
        <v>14.95</v>
      </c>
      <c r="Q54">
        <v>8.19</v>
      </c>
      <c r="R54">
        <v>0</v>
      </c>
      <c r="S54">
        <v>1.78</v>
      </c>
      <c r="T54">
        <v>10.68</v>
      </c>
      <c r="U54" s="156">
        <f t="shared" si="2"/>
        <v>35.6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14.95</v>
      </c>
      <c r="J55">
        <f>BYPL_EOD!AC55+BYPL_EOD!AD55</f>
        <v>8.19</v>
      </c>
      <c r="K55">
        <f>MES_EOD!AC55+MES_EOD!AD55</f>
        <v>0</v>
      </c>
      <c r="L55">
        <f>NDMC_EOD!AC55+NDMC_EOD!AD55</f>
        <v>1.78</v>
      </c>
      <c r="M55">
        <f>TPDDL_EOD!AC55+TPDDL_EOD!AD55</f>
        <v>10.68</v>
      </c>
      <c r="N55">
        <f t="shared" si="0"/>
        <v>35.6</v>
      </c>
      <c r="O55" s="154">
        <f t="shared" si="1"/>
        <v>0</v>
      </c>
      <c r="P55">
        <v>14.95</v>
      </c>
      <c r="Q55">
        <v>8.19</v>
      </c>
      <c r="R55">
        <v>0</v>
      </c>
      <c r="S55">
        <v>1.78</v>
      </c>
      <c r="T55">
        <v>10.68</v>
      </c>
      <c r="U55" s="156">
        <f t="shared" si="2"/>
        <v>35.6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14.95</v>
      </c>
      <c r="J56">
        <f>BYPL_EOD!AC56+BYPL_EOD!AD56</f>
        <v>8.19</v>
      </c>
      <c r="K56">
        <f>MES_EOD!AC56+MES_EOD!AD56</f>
        <v>0</v>
      </c>
      <c r="L56">
        <f>NDMC_EOD!AC56+NDMC_EOD!AD56</f>
        <v>1.78</v>
      </c>
      <c r="M56">
        <f>TPDDL_EOD!AC56+TPDDL_EOD!AD56</f>
        <v>10.68</v>
      </c>
      <c r="N56">
        <f t="shared" si="0"/>
        <v>35.6</v>
      </c>
      <c r="O56" s="154">
        <f t="shared" si="1"/>
        <v>0</v>
      </c>
      <c r="P56">
        <v>14.95</v>
      </c>
      <c r="Q56">
        <v>8.19</v>
      </c>
      <c r="R56">
        <v>0</v>
      </c>
      <c r="S56">
        <v>1.78</v>
      </c>
      <c r="T56">
        <v>10.68</v>
      </c>
      <c r="U56" s="156">
        <f t="shared" si="2"/>
        <v>35.6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14.95</v>
      </c>
      <c r="J57">
        <f>BYPL_EOD!AC57+BYPL_EOD!AD57</f>
        <v>8.19</v>
      </c>
      <c r="K57">
        <f>MES_EOD!AC57+MES_EOD!AD57</f>
        <v>0</v>
      </c>
      <c r="L57">
        <f>NDMC_EOD!AC57+NDMC_EOD!AD57</f>
        <v>1.78</v>
      </c>
      <c r="M57">
        <f>TPDDL_EOD!AC57+TPDDL_EOD!AD57</f>
        <v>10.68</v>
      </c>
      <c r="N57">
        <f t="shared" si="0"/>
        <v>35.6</v>
      </c>
      <c r="O57" s="154">
        <f t="shared" si="1"/>
        <v>0</v>
      </c>
      <c r="P57">
        <v>14.95</v>
      </c>
      <c r="Q57">
        <v>8.19</v>
      </c>
      <c r="R57">
        <v>0</v>
      </c>
      <c r="S57">
        <v>1.78</v>
      </c>
      <c r="T57">
        <v>10.68</v>
      </c>
      <c r="U57" s="156">
        <f t="shared" si="2"/>
        <v>35.6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14.95</v>
      </c>
      <c r="J58">
        <f>BYPL_EOD!AC58+BYPL_EOD!AD58</f>
        <v>8.19</v>
      </c>
      <c r="K58">
        <f>MES_EOD!AC58+MES_EOD!AD58</f>
        <v>0</v>
      </c>
      <c r="L58">
        <f>NDMC_EOD!AC58+NDMC_EOD!AD58</f>
        <v>1.78</v>
      </c>
      <c r="M58">
        <f>TPDDL_EOD!AC58+TPDDL_EOD!AD58</f>
        <v>10.68</v>
      </c>
      <c r="N58">
        <f t="shared" si="0"/>
        <v>35.6</v>
      </c>
      <c r="O58" s="154">
        <f t="shared" si="1"/>
        <v>0</v>
      </c>
      <c r="P58">
        <v>14.95</v>
      </c>
      <c r="Q58">
        <v>8.19</v>
      </c>
      <c r="R58">
        <v>0</v>
      </c>
      <c r="S58">
        <v>1.78</v>
      </c>
      <c r="T58">
        <v>10.68</v>
      </c>
      <c r="U58" s="156">
        <f t="shared" si="2"/>
        <v>35.6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14.95</v>
      </c>
      <c r="J59">
        <f>BYPL_EOD!AC59+BYPL_EOD!AD59</f>
        <v>8.19</v>
      </c>
      <c r="K59">
        <f>MES_EOD!AC59+MES_EOD!AD59</f>
        <v>0</v>
      </c>
      <c r="L59">
        <f>NDMC_EOD!AC59+NDMC_EOD!AD59</f>
        <v>1.78</v>
      </c>
      <c r="M59">
        <f>TPDDL_EOD!AC59+TPDDL_EOD!AD59</f>
        <v>10.68</v>
      </c>
      <c r="N59">
        <f t="shared" si="0"/>
        <v>35.6</v>
      </c>
      <c r="O59" s="154">
        <f t="shared" si="1"/>
        <v>0</v>
      </c>
      <c r="P59">
        <v>14.95</v>
      </c>
      <c r="Q59">
        <v>8.19</v>
      </c>
      <c r="R59">
        <v>0</v>
      </c>
      <c r="S59">
        <v>1.78</v>
      </c>
      <c r="T59">
        <v>10.68</v>
      </c>
      <c r="U59" s="156">
        <f t="shared" si="2"/>
        <v>35.6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14.95</v>
      </c>
      <c r="J60">
        <f>BYPL_EOD!AC60+BYPL_EOD!AD60</f>
        <v>8.19</v>
      </c>
      <c r="K60">
        <f>MES_EOD!AC60+MES_EOD!AD60</f>
        <v>0</v>
      </c>
      <c r="L60">
        <f>NDMC_EOD!AC60+NDMC_EOD!AD60</f>
        <v>1.78</v>
      </c>
      <c r="M60">
        <f>TPDDL_EOD!AC60+TPDDL_EOD!AD60</f>
        <v>10.68</v>
      </c>
      <c r="N60">
        <f t="shared" si="0"/>
        <v>35.6</v>
      </c>
      <c r="O60" s="154">
        <f t="shared" si="1"/>
        <v>0</v>
      </c>
      <c r="P60">
        <v>14.95</v>
      </c>
      <c r="Q60">
        <v>8.19</v>
      </c>
      <c r="R60">
        <v>0</v>
      </c>
      <c r="S60">
        <v>1.78</v>
      </c>
      <c r="T60">
        <v>10.68</v>
      </c>
      <c r="U60" s="156">
        <f t="shared" si="2"/>
        <v>35.6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14.95</v>
      </c>
      <c r="J61">
        <f>BYPL_EOD!AC61+BYPL_EOD!AD61</f>
        <v>8.19</v>
      </c>
      <c r="K61">
        <f>MES_EOD!AC61+MES_EOD!AD61</f>
        <v>0</v>
      </c>
      <c r="L61">
        <f>NDMC_EOD!AC61+NDMC_EOD!AD61</f>
        <v>1.78</v>
      </c>
      <c r="M61">
        <f>TPDDL_EOD!AC61+TPDDL_EOD!AD61</f>
        <v>10.68</v>
      </c>
      <c r="N61">
        <f t="shared" si="0"/>
        <v>35.6</v>
      </c>
      <c r="O61" s="154">
        <f t="shared" si="1"/>
        <v>0</v>
      </c>
      <c r="P61">
        <v>14.95</v>
      </c>
      <c r="Q61">
        <v>8.19</v>
      </c>
      <c r="R61">
        <v>0</v>
      </c>
      <c r="S61">
        <v>1.78</v>
      </c>
      <c r="T61">
        <v>10.68</v>
      </c>
      <c r="U61" s="156">
        <f t="shared" si="2"/>
        <v>35.6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14.95</v>
      </c>
      <c r="J62">
        <f>BYPL_EOD!AC62+BYPL_EOD!AD62</f>
        <v>8.19</v>
      </c>
      <c r="K62">
        <f>MES_EOD!AC62+MES_EOD!AD62</f>
        <v>0</v>
      </c>
      <c r="L62">
        <f>NDMC_EOD!AC62+NDMC_EOD!AD62</f>
        <v>1.78</v>
      </c>
      <c r="M62">
        <f>TPDDL_EOD!AC62+TPDDL_EOD!AD62</f>
        <v>10.68</v>
      </c>
      <c r="N62">
        <f t="shared" si="0"/>
        <v>35.6</v>
      </c>
      <c r="O62" s="154">
        <f t="shared" si="1"/>
        <v>0</v>
      </c>
      <c r="P62">
        <v>14.95</v>
      </c>
      <c r="Q62">
        <v>8.19</v>
      </c>
      <c r="R62">
        <v>0</v>
      </c>
      <c r="S62">
        <v>1.78</v>
      </c>
      <c r="T62">
        <v>10.68</v>
      </c>
      <c r="U62" s="156">
        <f t="shared" si="2"/>
        <v>35.6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14.95</v>
      </c>
      <c r="J63">
        <f>BYPL_EOD!AC63+BYPL_EOD!AD63</f>
        <v>8.19</v>
      </c>
      <c r="K63">
        <f>MES_EOD!AC63+MES_EOD!AD63</f>
        <v>0</v>
      </c>
      <c r="L63">
        <f>NDMC_EOD!AC63+NDMC_EOD!AD63</f>
        <v>1.78</v>
      </c>
      <c r="M63">
        <f>TPDDL_EOD!AC63+TPDDL_EOD!AD63</f>
        <v>10.68</v>
      </c>
      <c r="N63">
        <f t="shared" si="0"/>
        <v>35.6</v>
      </c>
      <c r="O63" s="154">
        <f t="shared" si="1"/>
        <v>0</v>
      </c>
      <c r="P63">
        <v>14.95</v>
      </c>
      <c r="Q63">
        <v>8.19</v>
      </c>
      <c r="R63">
        <v>0</v>
      </c>
      <c r="S63">
        <v>1.78</v>
      </c>
      <c r="T63">
        <v>10.68</v>
      </c>
      <c r="U63" s="156">
        <f t="shared" si="2"/>
        <v>35.6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35.200000000000003</v>
      </c>
      <c r="E64">
        <f>GT!N64</f>
        <v>0</v>
      </c>
      <c r="F64">
        <f t="shared" si="4"/>
        <v>84</v>
      </c>
      <c r="G64">
        <f t="shared" si="5"/>
        <v>35.200000000000003</v>
      </c>
      <c r="H64" s="154"/>
      <c r="I64">
        <f>BRPL_EOD!AC64+BRPL_EOD!AD64</f>
        <v>14.95</v>
      </c>
      <c r="J64">
        <f>BYPL_EOD!AC64+BYPL_EOD!AD64</f>
        <v>8.19</v>
      </c>
      <c r="K64">
        <f>MES_EOD!AC64+MES_EOD!AD64</f>
        <v>0</v>
      </c>
      <c r="L64">
        <f>NDMC_EOD!AC64+NDMC_EOD!AD64</f>
        <v>1.78</v>
      </c>
      <c r="M64">
        <f>TPDDL_EOD!AC64+TPDDL_EOD!AD64</f>
        <v>10.68</v>
      </c>
      <c r="N64">
        <f t="shared" si="0"/>
        <v>35.6</v>
      </c>
      <c r="O64" s="154">
        <f t="shared" si="1"/>
        <v>-0.39999999999999858</v>
      </c>
      <c r="P64">
        <v>14.782022471910112</v>
      </c>
      <c r="Q64">
        <v>8.0979775280898867</v>
      </c>
      <c r="R64">
        <v>0</v>
      </c>
      <c r="S64">
        <v>1.76</v>
      </c>
      <c r="T64">
        <v>10.56</v>
      </c>
      <c r="U64" s="156">
        <f t="shared" si="2"/>
        <v>35.200000000000003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35.200000000000003</v>
      </c>
      <c r="E65">
        <f>GT!N65</f>
        <v>0</v>
      </c>
      <c r="F65">
        <f t="shared" si="4"/>
        <v>84</v>
      </c>
      <c r="G65">
        <f t="shared" si="5"/>
        <v>35.200000000000003</v>
      </c>
      <c r="H65" s="154"/>
      <c r="I65">
        <f>BRPL_EOD!AC65+BRPL_EOD!AD65</f>
        <v>14.95</v>
      </c>
      <c r="J65">
        <f>BYPL_EOD!AC65+BYPL_EOD!AD65</f>
        <v>8.19</v>
      </c>
      <c r="K65">
        <f>MES_EOD!AC65+MES_EOD!AD65</f>
        <v>0</v>
      </c>
      <c r="L65">
        <f>NDMC_EOD!AC65+NDMC_EOD!AD65</f>
        <v>1.78</v>
      </c>
      <c r="M65">
        <f>TPDDL_EOD!AC65+TPDDL_EOD!AD65</f>
        <v>10.68</v>
      </c>
      <c r="N65">
        <f t="shared" si="0"/>
        <v>35.6</v>
      </c>
      <c r="O65" s="154">
        <f t="shared" si="1"/>
        <v>-0.39999999999999858</v>
      </c>
      <c r="P65">
        <v>14.782022471910112</v>
      </c>
      <c r="Q65">
        <v>8.0979775280898867</v>
      </c>
      <c r="R65">
        <v>0</v>
      </c>
      <c r="S65">
        <v>1.76</v>
      </c>
      <c r="T65">
        <v>10.56</v>
      </c>
      <c r="U65" s="156">
        <f t="shared" si="2"/>
        <v>35.200000000000003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14.95</v>
      </c>
      <c r="J66">
        <f>BYPL_EOD!AC66+BYPL_EOD!AD66</f>
        <v>8.19</v>
      </c>
      <c r="K66">
        <f>MES_EOD!AC66+MES_EOD!AD66</f>
        <v>0</v>
      </c>
      <c r="L66">
        <f>NDMC_EOD!AC66+NDMC_EOD!AD66</f>
        <v>1.78</v>
      </c>
      <c r="M66">
        <f>TPDDL_EOD!AC66+TPDDL_EOD!AD66</f>
        <v>10.68</v>
      </c>
      <c r="N66">
        <f t="shared" si="0"/>
        <v>35.6</v>
      </c>
      <c r="O66" s="154">
        <f t="shared" si="1"/>
        <v>0</v>
      </c>
      <c r="P66">
        <v>14.95</v>
      </c>
      <c r="Q66">
        <v>8.19</v>
      </c>
      <c r="R66">
        <v>0</v>
      </c>
      <c r="S66">
        <v>1.78</v>
      </c>
      <c r="T66">
        <v>10.68</v>
      </c>
      <c r="U66" s="156">
        <f t="shared" si="2"/>
        <v>35.6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14.95</v>
      </c>
      <c r="J67">
        <f>BYPL_EOD!AC67+BYPL_EOD!AD67</f>
        <v>8.19</v>
      </c>
      <c r="K67">
        <f>MES_EOD!AC67+MES_EOD!AD67</f>
        <v>0</v>
      </c>
      <c r="L67">
        <f>NDMC_EOD!AC67+NDMC_EOD!AD67</f>
        <v>1.78</v>
      </c>
      <c r="M67">
        <f>TPDDL_EOD!AC67+TPDDL_EOD!AD67</f>
        <v>10.68</v>
      </c>
      <c r="N67">
        <f t="shared" ref="N67:N98" si="6">SUM(I67:M67)</f>
        <v>35.6</v>
      </c>
      <c r="O67" s="154">
        <f t="shared" ref="O67:O98" si="7">G67-N67</f>
        <v>0</v>
      </c>
      <c r="P67">
        <v>14.95</v>
      </c>
      <c r="Q67">
        <v>8.19</v>
      </c>
      <c r="R67">
        <v>0</v>
      </c>
      <c r="S67">
        <v>1.78</v>
      </c>
      <c r="T67">
        <v>10.68</v>
      </c>
      <c r="U67" s="156">
        <f t="shared" ref="U67:U98" si="8">SUM(P67:T67)</f>
        <v>35.6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14.95</v>
      </c>
      <c r="J68">
        <f>BYPL_EOD!AC68+BYPL_EOD!AD68</f>
        <v>8.19</v>
      </c>
      <c r="K68">
        <f>MES_EOD!AC68+MES_EOD!AD68</f>
        <v>0</v>
      </c>
      <c r="L68">
        <f>NDMC_EOD!AC68+NDMC_EOD!AD68</f>
        <v>1.78</v>
      </c>
      <c r="M68">
        <f>TPDDL_EOD!AC68+TPDDL_EOD!AD68</f>
        <v>10.68</v>
      </c>
      <c r="N68">
        <f t="shared" si="6"/>
        <v>35.6</v>
      </c>
      <c r="O68" s="154">
        <f t="shared" si="7"/>
        <v>0</v>
      </c>
      <c r="P68">
        <v>14.95</v>
      </c>
      <c r="Q68">
        <v>8.19</v>
      </c>
      <c r="R68">
        <v>0</v>
      </c>
      <c r="S68">
        <v>1.78</v>
      </c>
      <c r="T68">
        <v>10.68</v>
      </c>
      <c r="U68" s="156">
        <f t="shared" si="8"/>
        <v>35.6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5.86</v>
      </c>
      <c r="J69">
        <f>BYPL_EOD!AC69+BYPL_EOD!AD69</f>
        <v>21.91</v>
      </c>
      <c r="K69">
        <f>MES_EOD!AC69+MES_EOD!AD69</f>
        <v>0</v>
      </c>
      <c r="L69">
        <f>NDMC_EOD!AC69+NDMC_EOD!AD69</f>
        <v>1.18</v>
      </c>
      <c r="M69">
        <f>TPDDL_EOD!AC69+TPDDL_EOD!AD69</f>
        <v>7.05</v>
      </c>
      <c r="N69">
        <f t="shared" si="6"/>
        <v>36</v>
      </c>
      <c r="O69" s="154">
        <f t="shared" si="7"/>
        <v>-0.39999999999999858</v>
      </c>
      <c r="P69">
        <v>5.7948888888888899</v>
      </c>
      <c r="Q69">
        <v>21.666555555555558</v>
      </c>
      <c r="R69">
        <v>0</v>
      </c>
      <c r="S69">
        <v>1.1668888888888889</v>
      </c>
      <c r="T69">
        <v>6.9716666666666667</v>
      </c>
      <c r="U69" s="156">
        <f t="shared" si="8"/>
        <v>35.6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5.86</v>
      </c>
      <c r="J70">
        <f>BYPL_EOD!AC70+BYPL_EOD!AD70</f>
        <v>21.91</v>
      </c>
      <c r="K70">
        <f>MES_EOD!AC70+MES_EOD!AD70</f>
        <v>0</v>
      </c>
      <c r="L70">
        <f>NDMC_EOD!AC70+NDMC_EOD!AD70</f>
        <v>1.18</v>
      </c>
      <c r="M70">
        <f>TPDDL_EOD!AC70+TPDDL_EOD!AD70</f>
        <v>7.05</v>
      </c>
      <c r="N70">
        <f t="shared" si="6"/>
        <v>36</v>
      </c>
      <c r="O70" s="154">
        <f t="shared" si="7"/>
        <v>-0.39999999999999858</v>
      </c>
      <c r="P70">
        <v>5.7948888888888899</v>
      </c>
      <c r="Q70">
        <v>21.666555555555558</v>
      </c>
      <c r="R70">
        <v>0</v>
      </c>
      <c r="S70">
        <v>1.1668888888888889</v>
      </c>
      <c r="T70">
        <v>6.9716666666666667</v>
      </c>
      <c r="U70" s="156">
        <f t="shared" si="8"/>
        <v>35.6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8.8800000000000008</v>
      </c>
      <c r="J71">
        <f>BYPL_EOD!AC71+BYPL_EOD!AD71</f>
        <v>19.72</v>
      </c>
      <c r="K71">
        <f>MES_EOD!AC71+MES_EOD!AD71</f>
        <v>0</v>
      </c>
      <c r="L71">
        <f>NDMC_EOD!AC71+NDMC_EOD!AD71</f>
        <v>1.06</v>
      </c>
      <c r="M71">
        <f>TPDDL_EOD!AC71+TPDDL_EOD!AD71</f>
        <v>6.35</v>
      </c>
      <c r="N71">
        <f t="shared" si="6"/>
        <v>36.01</v>
      </c>
      <c r="O71" s="154">
        <f t="shared" si="7"/>
        <v>-0.40999999999999659</v>
      </c>
      <c r="P71">
        <v>8.7788947514579299</v>
      </c>
      <c r="Q71">
        <v>19.495473479589005</v>
      </c>
      <c r="R71">
        <v>0</v>
      </c>
      <c r="S71">
        <v>1.0479311302415997</v>
      </c>
      <c r="T71">
        <v>6.2777006387114689</v>
      </c>
      <c r="U71" s="156">
        <f t="shared" si="8"/>
        <v>35.600000000000009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8.8800000000000008</v>
      </c>
      <c r="J72">
        <f>BYPL_EOD!AC72+BYPL_EOD!AD72</f>
        <v>19.72</v>
      </c>
      <c r="K72">
        <f>MES_EOD!AC72+MES_EOD!AD72</f>
        <v>0</v>
      </c>
      <c r="L72">
        <f>NDMC_EOD!AC72+NDMC_EOD!AD72</f>
        <v>1.06</v>
      </c>
      <c r="M72">
        <f>TPDDL_EOD!AC72+TPDDL_EOD!AD72</f>
        <v>6.35</v>
      </c>
      <c r="N72">
        <f t="shared" si="6"/>
        <v>36.01</v>
      </c>
      <c r="O72" s="154">
        <f t="shared" si="7"/>
        <v>-0.40999999999999659</v>
      </c>
      <c r="P72">
        <v>8.7788947514579299</v>
      </c>
      <c r="Q72">
        <v>19.495473479589005</v>
      </c>
      <c r="R72">
        <v>0</v>
      </c>
      <c r="S72">
        <v>1.0479311302415997</v>
      </c>
      <c r="T72">
        <v>6.2777006387114689</v>
      </c>
      <c r="U72" s="156">
        <f t="shared" si="8"/>
        <v>35.600000000000009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8.8800000000000008</v>
      </c>
      <c r="J73">
        <f>BYPL_EOD!AC73+BYPL_EOD!AD73</f>
        <v>19.72</v>
      </c>
      <c r="K73">
        <f>MES_EOD!AC73+MES_EOD!AD73</f>
        <v>0</v>
      </c>
      <c r="L73">
        <f>NDMC_EOD!AC73+NDMC_EOD!AD73</f>
        <v>1.06</v>
      </c>
      <c r="M73">
        <f>TPDDL_EOD!AC73+TPDDL_EOD!AD73</f>
        <v>6.35</v>
      </c>
      <c r="N73">
        <f t="shared" si="6"/>
        <v>36.01</v>
      </c>
      <c r="O73" s="154">
        <f t="shared" si="7"/>
        <v>-0.40999999999999659</v>
      </c>
      <c r="P73">
        <v>8.7788947514579299</v>
      </c>
      <c r="Q73">
        <v>19.495473479589005</v>
      </c>
      <c r="R73">
        <v>0</v>
      </c>
      <c r="S73">
        <v>1.0479311302415997</v>
      </c>
      <c r="T73">
        <v>6.2777006387114689</v>
      </c>
      <c r="U73" s="156">
        <f t="shared" si="8"/>
        <v>35.600000000000009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84</v>
      </c>
      <c r="G74">
        <f t="shared" si="11"/>
        <v>35.6</v>
      </c>
      <c r="H74" s="154"/>
      <c r="I74">
        <f>BRPL_EOD!AC74+BRPL_EOD!AD74</f>
        <v>8.8800000000000008</v>
      </c>
      <c r="J74">
        <f>BYPL_EOD!AC74+BYPL_EOD!AD74</f>
        <v>19.72</v>
      </c>
      <c r="K74">
        <f>MES_EOD!AC74+MES_EOD!AD74</f>
        <v>0</v>
      </c>
      <c r="L74">
        <f>NDMC_EOD!AC74+NDMC_EOD!AD74</f>
        <v>1.06</v>
      </c>
      <c r="M74">
        <f>TPDDL_EOD!AC74+TPDDL_EOD!AD74</f>
        <v>6.35</v>
      </c>
      <c r="N74">
        <f t="shared" si="6"/>
        <v>36.01</v>
      </c>
      <c r="O74" s="154">
        <f t="shared" si="7"/>
        <v>-0.40999999999999659</v>
      </c>
      <c r="P74">
        <v>8.7788947514579299</v>
      </c>
      <c r="Q74">
        <v>19.495473479589005</v>
      </c>
      <c r="R74">
        <v>0</v>
      </c>
      <c r="S74">
        <v>1.0479311302415997</v>
      </c>
      <c r="T74">
        <v>6.2777006387114689</v>
      </c>
      <c r="U74" s="156">
        <f t="shared" si="8"/>
        <v>35.600000000000009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8.8800000000000008</v>
      </c>
      <c r="J75">
        <f>BYPL_EOD!AC75+BYPL_EOD!AD75</f>
        <v>19.72</v>
      </c>
      <c r="K75">
        <f>MES_EOD!AC75+MES_EOD!AD75</f>
        <v>0</v>
      </c>
      <c r="L75">
        <f>NDMC_EOD!AC75+NDMC_EOD!AD75</f>
        <v>1.06</v>
      </c>
      <c r="M75">
        <f>TPDDL_EOD!AC75+TPDDL_EOD!AD75</f>
        <v>6.35</v>
      </c>
      <c r="N75">
        <f t="shared" si="6"/>
        <v>36.01</v>
      </c>
      <c r="O75" s="154">
        <f t="shared" si="7"/>
        <v>-0.40999999999999659</v>
      </c>
      <c r="P75">
        <v>8.7788947514579299</v>
      </c>
      <c r="Q75">
        <v>19.495473479589005</v>
      </c>
      <c r="R75">
        <v>0</v>
      </c>
      <c r="S75">
        <v>1.0479311302415997</v>
      </c>
      <c r="T75">
        <v>6.2777006387114689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8.8800000000000008</v>
      </c>
      <c r="J76">
        <f>BYPL_EOD!AC76+BYPL_EOD!AD76</f>
        <v>19.72</v>
      </c>
      <c r="K76">
        <f>MES_EOD!AC76+MES_EOD!AD76</f>
        <v>0</v>
      </c>
      <c r="L76">
        <f>NDMC_EOD!AC76+NDMC_EOD!AD76</f>
        <v>1.06</v>
      </c>
      <c r="M76">
        <f>TPDDL_EOD!AC76+TPDDL_EOD!AD76</f>
        <v>6.35</v>
      </c>
      <c r="N76">
        <f t="shared" si="6"/>
        <v>36.01</v>
      </c>
      <c r="O76" s="154">
        <f t="shared" si="7"/>
        <v>-0.40999999999999659</v>
      </c>
      <c r="P76">
        <v>8.7788947514579299</v>
      </c>
      <c r="Q76">
        <v>19.495473479589005</v>
      </c>
      <c r="R76">
        <v>0</v>
      </c>
      <c r="S76">
        <v>1.0479311302415997</v>
      </c>
      <c r="T76">
        <v>6.2777006387114689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8.8800000000000008</v>
      </c>
      <c r="J77">
        <f>BYPL_EOD!AC77+BYPL_EOD!AD77</f>
        <v>19.72</v>
      </c>
      <c r="K77">
        <f>MES_EOD!AC77+MES_EOD!AD77</f>
        <v>0</v>
      </c>
      <c r="L77">
        <f>NDMC_EOD!AC77+NDMC_EOD!AD77</f>
        <v>1.06</v>
      </c>
      <c r="M77">
        <f>TPDDL_EOD!AC77+TPDDL_EOD!AD77</f>
        <v>6.35</v>
      </c>
      <c r="N77">
        <f t="shared" si="6"/>
        <v>36.01</v>
      </c>
      <c r="O77" s="154">
        <f t="shared" si="7"/>
        <v>-0.40999999999999659</v>
      </c>
      <c r="P77">
        <v>8.7788947514579299</v>
      </c>
      <c r="Q77">
        <v>19.495473479589005</v>
      </c>
      <c r="R77">
        <v>0</v>
      </c>
      <c r="S77">
        <v>1.0479311302415997</v>
      </c>
      <c r="T77">
        <v>6.2777006387114689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8.8800000000000008</v>
      </c>
      <c r="J78">
        <f>BYPL_EOD!AC78+BYPL_EOD!AD78</f>
        <v>19.72</v>
      </c>
      <c r="K78">
        <f>MES_EOD!AC78+MES_EOD!AD78</f>
        <v>0</v>
      </c>
      <c r="L78">
        <f>NDMC_EOD!AC78+NDMC_EOD!AD78</f>
        <v>1.06</v>
      </c>
      <c r="M78">
        <f>TPDDL_EOD!AC78+TPDDL_EOD!AD78</f>
        <v>6.35</v>
      </c>
      <c r="N78">
        <f t="shared" si="6"/>
        <v>36.01</v>
      </c>
      <c r="O78" s="154">
        <f t="shared" si="7"/>
        <v>-0.40999999999999659</v>
      </c>
      <c r="P78">
        <v>8.7788947514579299</v>
      </c>
      <c r="Q78">
        <v>19.495473479589005</v>
      </c>
      <c r="R78">
        <v>0</v>
      </c>
      <c r="S78">
        <v>1.0479311302415997</v>
      </c>
      <c r="T78">
        <v>6.2777006387114689</v>
      </c>
      <c r="U78" s="156">
        <f t="shared" si="8"/>
        <v>35.600000000000009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9.36</v>
      </c>
      <c r="J79">
        <f>BYPL_EOD!AC79+BYPL_EOD!AD79</f>
        <v>20.78</v>
      </c>
      <c r="K79">
        <f>MES_EOD!AC79+MES_EOD!AD79</f>
        <v>0</v>
      </c>
      <c r="L79">
        <f>NDMC_EOD!AC79+NDMC_EOD!AD79</f>
        <v>1.18</v>
      </c>
      <c r="M79">
        <f>TPDDL_EOD!AC79+TPDDL_EOD!AD79</f>
        <v>6.69</v>
      </c>
      <c r="N79">
        <f t="shared" si="6"/>
        <v>38.01</v>
      </c>
      <c r="O79" s="154">
        <f t="shared" si="7"/>
        <v>-0.40999999999999659</v>
      </c>
      <c r="P79">
        <v>9.2590370955011849</v>
      </c>
      <c r="Q79">
        <v>20.555853722704555</v>
      </c>
      <c r="R79">
        <v>0</v>
      </c>
      <c r="S79">
        <v>1.1672717705866877</v>
      </c>
      <c r="T79">
        <v>6.617837411207578</v>
      </c>
      <c r="U79" s="156">
        <f t="shared" si="8"/>
        <v>37.600000000000009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9.36</v>
      </c>
      <c r="J80">
        <f>BYPL_EOD!AC80+BYPL_EOD!AD80</f>
        <v>20.78</v>
      </c>
      <c r="K80">
        <f>MES_EOD!AC80+MES_EOD!AD80</f>
        <v>0</v>
      </c>
      <c r="L80">
        <f>NDMC_EOD!AC80+NDMC_EOD!AD80</f>
        <v>1.18</v>
      </c>
      <c r="M80">
        <f>TPDDL_EOD!AC80+TPDDL_EOD!AD80</f>
        <v>6.69</v>
      </c>
      <c r="N80">
        <f t="shared" si="6"/>
        <v>38.01</v>
      </c>
      <c r="O80" s="154">
        <f t="shared" si="7"/>
        <v>-0.40999999999999659</v>
      </c>
      <c r="P80">
        <v>9.2590370955011849</v>
      </c>
      <c r="Q80">
        <v>20.555853722704555</v>
      </c>
      <c r="R80">
        <v>0</v>
      </c>
      <c r="S80">
        <v>1.1672717705866877</v>
      </c>
      <c r="T80">
        <v>6.617837411207578</v>
      </c>
      <c r="U80" s="156">
        <f t="shared" si="8"/>
        <v>37.600000000000009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9.36</v>
      </c>
      <c r="J81">
        <f>BYPL_EOD!AC81+BYPL_EOD!AD81</f>
        <v>20.78</v>
      </c>
      <c r="K81">
        <f>MES_EOD!AC81+MES_EOD!AD81</f>
        <v>0</v>
      </c>
      <c r="L81">
        <f>NDMC_EOD!AC81+NDMC_EOD!AD81</f>
        <v>1.18</v>
      </c>
      <c r="M81">
        <f>TPDDL_EOD!AC81+TPDDL_EOD!AD81</f>
        <v>6.69</v>
      </c>
      <c r="N81">
        <f t="shared" si="6"/>
        <v>38.01</v>
      </c>
      <c r="O81" s="154">
        <f t="shared" si="7"/>
        <v>-0.40999999999999659</v>
      </c>
      <c r="P81">
        <v>9.2590370955011849</v>
      </c>
      <c r="Q81">
        <v>20.555853722704555</v>
      </c>
      <c r="R81">
        <v>0</v>
      </c>
      <c r="S81">
        <v>1.1672717705866877</v>
      </c>
      <c r="T81">
        <v>6.617837411207578</v>
      </c>
      <c r="U81" s="156">
        <f t="shared" si="8"/>
        <v>37.600000000000009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9.36</v>
      </c>
      <c r="J82">
        <f>BYPL_EOD!AC82+BYPL_EOD!AD82</f>
        <v>20.78</v>
      </c>
      <c r="K82">
        <f>MES_EOD!AC82+MES_EOD!AD82</f>
        <v>0</v>
      </c>
      <c r="L82">
        <f>NDMC_EOD!AC82+NDMC_EOD!AD82</f>
        <v>1.18</v>
      </c>
      <c r="M82">
        <f>TPDDL_EOD!AC82+TPDDL_EOD!AD82</f>
        <v>6.69</v>
      </c>
      <c r="N82">
        <f t="shared" si="6"/>
        <v>38.01</v>
      </c>
      <c r="O82" s="154">
        <f t="shared" si="7"/>
        <v>-0.40999999999999659</v>
      </c>
      <c r="P82">
        <v>9.2590370955011849</v>
      </c>
      <c r="Q82">
        <v>20.555853722704555</v>
      </c>
      <c r="R82">
        <v>0</v>
      </c>
      <c r="S82">
        <v>1.1672717705866877</v>
      </c>
      <c r="T82">
        <v>6.617837411207578</v>
      </c>
      <c r="U82" s="156">
        <f t="shared" si="8"/>
        <v>37.600000000000009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9.36</v>
      </c>
      <c r="J83">
        <f>BYPL_EOD!AC83+BYPL_EOD!AD83</f>
        <v>20.78</v>
      </c>
      <c r="K83">
        <f>MES_EOD!AC83+MES_EOD!AD83</f>
        <v>0</v>
      </c>
      <c r="L83">
        <f>NDMC_EOD!AC83+NDMC_EOD!AD83</f>
        <v>1.18</v>
      </c>
      <c r="M83">
        <f>TPDDL_EOD!AC83+TPDDL_EOD!AD83</f>
        <v>6.69</v>
      </c>
      <c r="N83">
        <f t="shared" si="6"/>
        <v>38.01</v>
      </c>
      <c r="O83" s="154">
        <f t="shared" si="7"/>
        <v>-0.40999999999999659</v>
      </c>
      <c r="P83">
        <v>9.2590370955011849</v>
      </c>
      <c r="Q83">
        <v>20.555853722704555</v>
      </c>
      <c r="R83">
        <v>0</v>
      </c>
      <c r="S83">
        <v>1.1672717705866877</v>
      </c>
      <c r="T83">
        <v>6.617837411207578</v>
      </c>
      <c r="U83" s="156">
        <f t="shared" si="8"/>
        <v>37.600000000000009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9.36</v>
      </c>
      <c r="J84">
        <f>BYPL_EOD!AC84+BYPL_EOD!AD84</f>
        <v>20.78</v>
      </c>
      <c r="K84">
        <f>MES_EOD!AC84+MES_EOD!AD84</f>
        <v>0</v>
      </c>
      <c r="L84">
        <f>NDMC_EOD!AC84+NDMC_EOD!AD84</f>
        <v>1.18</v>
      </c>
      <c r="M84">
        <f>TPDDL_EOD!AC84+TPDDL_EOD!AD84</f>
        <v>6.69</v>
      </c>
      <c r="N84">
        <f t="shared" si="6"/>
        <v>38.01</v>
      </c>
      <c r="O84" s="154">
        <f t="shared" si="7"/>
        <v>-0.40999999999999659</v>
      </c>
      <c r="P84">
        <v>9.2590370955011849</v>
      </c>
      <c r="Q84">
        <v>20.555853722704555</v>
      </c>
      <c r="R84">
        <v>0</v>
      </c>
      <c r="S84">
        <v>1.1672717705866877</v>
      </c>
      <c r="T84">
        <v>6.617837411207578</v>
      </c>
      <c r="U84" s="156">
        <f t="shared" si="8"/>
        <v>37.600000000000009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9.36</v>
      </c>
      <c r="J85">
        <f>BYPL_EOD!AC85+BYPL_EOD!AD85</f>
        <v>20.78</v>
      </c>
      <c r="K85">
        <f>MES_EOD!AC85+MES_EOD!AD85</f>
        <v>0</v>
      </c>
      <c r="L85">
        <f>NDMC_EOD!AC85+NDMC_EOD!AD85</f>
        <v>1.18</v>
      </c>
      <c r="M85">
        <f>TPDDL_EOD!AC85+TPDDL_EOD!AD85</f>
        <v>6.69</v>
      </c>
      <c r="N85">
        <f t="shared" si="6"/>
        <v>38.01</v>
      </c>
      <c r="O85" s="154">
        <f t="shared" si="7"/>
        <v>-0.40999999999999659</v>
      </c>
      <c r="P85">
        <v>9.2590370955011849</v>
      </c>
      <c r="Q85">
        <v>20.555853722704555</v>
      </c>
      <c r="R85">
        <v>0</v>
      </c>
      <c r="S85">
        <v>1.1672717705866877</v>
      </c>
      <c r="T85">
        <v>6.617837411207578</v>
      </c>
      <c r="U85" s="156">
        <f t="shared" si="8"/>
        <v>37.600000000000009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9.36</v>
      </c>
      <c r="J86">
        <f>BYPL_EOD!AC86+BYPL_EOD!AD86</f>
        <v>20.78</v>
      </c>
      <c r="K86">
        <f>MES_EOD!AC86+MES_EOD!AD86</f>
        <v>0</v>
      </c>
      <c r="L86">
        <f>NDMC_EOD!AC86+NDMC_EOD!AD86</f>
        <v>1.18</v>
      </c>
      <c r="M86">
        <f>TPDDL_EOD!AC86+TPDDL_EOD!AD86</f>
        <v>6.69</v>
      </c>
      <c r="N86">
        <f t="shared" si="6"/>
        <v>38.01</v>
      </c>
      <c r="O86" s="154">
        <f t="shared" si="7"/>
        <v>-0.40999999999999659</v>
      </c>
      <c r="P86">
        <v>9.2590370955011849</v>
      </c>
      <c r="Q86">
        <v>20.555853722704555</v>
      </c>
      <c r="R86">
        <v>0</v>
      </c>
      <c r="S86">
        <v>1.1672717705866877</v>
      </c>
      <c r="T86">
        <v>6.617837411207578</v>
      </c>
      <c r="U86" s="156">
        <f t="shared" si="8"/>
        <v>37.600000000000009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9.36</v>
      </c>
      <c r="J87">
        <f>BYPL_EOD!AC87+BYPL_EOD!AD87</f>
        <v>20.78</v>
      </c>
      <c r="K87">
        <f>MES_EOD!AC87+MES_EOD!AD87</f>
        <v>0</v>
      </c>
      <c r="L87">
        <f>NDMC_EOD!AC87+NDMC_EOD!AD87</f>
        <v>1.18</v>
      </c>
      <c r="M87">
        <f>TPDDL_EOD!AC87+TPDDL_EOD!AD87</f>
        <v>6.69</v>
      </c>
      <c r="N87">
        <f t="shared" si="6"/>
        <v>38.01</v>
      </c>
      <c r="O87" s="154">
        <f t="shared" si="7"/>
        <v>-0.40999999999999659</v>
      </c>
      <c r="P87">
        <v>9.2590370955011849</v>
      </c>
      <c r="Q87">
        <v>20.555853722704555</v>
      </c>
      <c r="R87">
        <v>0</v>
      </c>
      <c r="S87">
        <v>1.1672717705866877</v>
      </c>
      <c r="T87">
        <v>6.617837411207578</v>
      </c>
      <c r="U87" s="156">
        <f t="shared" si="8"/>
        <v>37.600000000000009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9.36</v>
      </c>
      <c r="J88">
        <f>BYPL_EOD!AC88+BYPL_EOD!AD88</f>
        <v>20.78</v>
      </c>
      <c r="K88">
        <f>MES_EOD!AC88+MES_EOD!AD88</f>
        <v>0</v>
      </c>
      <c r="L88">
        <f>NDMC_EOD!AC88+NDMC_EOD!AD88</f>
        <v>1.18</v>
      </c>
      <c r="M88">
        <f>TPDDL_EOD!AC88+TPDDL_EOD!AD88</f>
        <v>6.69</v>
      </c>
      <c r="N88">
        <f t="shared" si="6"/>
        <v>38.01</v>
      </c>
      <c r="O88" s="154">
        <f t="shared" si="7"/>
        <v>-0.40999999999999659</v>
      </c>
      <c r="P88">
        <v>9.2590370955011849</v>
      </c>
      <c r="Q88">
        <v>20.555853722704555</v>
      </c>
      <c r="R88">
        <v>0</v>
      </c>
      <c r="S88">
        <v>1.1672717705866877</v>
      </c>
      <c r="T88">
        <v>6.617837411207578</v>
      </c>
      <c r="U88" s="156">
        <f t="shared" si="8"/>
        <v>37.600000000000009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9.36</v>
      </c>
      <c r="J89">
        <f>BYPL_EOD!AC89+BYPL_EOD!AD89</f>
        <v>20.78</v>
      </c>
      <c r="K89">
        <f>MES_EOD!AC89+MES_EOD!AD89</f>
        <v>0</v>
      </c>
      <c r="L89">
        <f>NDMC_EOD!AC89+NDMC_EOD!AD89</f>
        <v>1.18</v>
      </c>
      <c r="M89">
        <f>TPDDL_EOD!AC89+TPDDL_EOD!AD89</f>
        <v>6.69</v>
      </c>
      <c r="N89">
        <f t="shared" si="6"/>
        <v>38.01</v>
      </c>
      <c r="O89" s="154">
        <f t="shared" si="7"/>
        <v>-0.40999999999999659</v>
      </c>
      <c r="P89">
        <v>9.2590370955011849</v>
      </c>
      <c r="Q89">
        <v>20.555853722704555</v>
      </c>
      <c r="R89">
        <v>0</v>
      </c>
      <c r="S89">
        <v>1.1672717705866877</v>
      </c>
      <c r="T89">
        <v>6.617837411207578</v>
      </c>
      <c r="U89" s="156">
        <f t="shared" si="8"/>
        <v>37.600000000000009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9.36</v>
      </c>
      <c r="J90">
        <f>BYPL_EOD!AC90+BYPL_EOD!AD90</f>
        <v>20.78</v>
      </c>
      <c r="K90">
        <f>MES_EOD!AC90+MES_EOD!AD90</f>
        <v>0</v>
      </c>
      <c r="L90">
        <f>NDMC_EOD!AC90+NDMC_EOD!AD90</f>
        <v>1.18</v>
      </c>
      <c r="M90">
        <f>TPDDL_EOD!AC90+TPDDL_EOD!AD90</f>
        <v>6.69</v>
      </c>
      <c r="N90">
        <f t="shared" si="6"/>
        <v>38.01</v>
      </c>
      <c r="O90" s="154">
        <f t="shared" si="7"/>
        <v>-0.40999999999999659</v>
      </c>
      <c r="P90">
        <v>9.2590370955011849</v>
      </c>
      <c r="Q90">
        <v>20.555853722704555</v>
      </c>
      <c r="R90">
        <v>0</v>
      </c>
      <c r="S90">
        <v>1.1672717705866877</v>
      </c>
      <c r="T90">
        <v>6.617837411207578</v>
      </c>
      <c r="U90" s="156">
        <f t="shared" si="8"/>
        <v>37.600000000000009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9.36</v>
      </c>
      <c r="J91">
        <f>BYPL_EOD!AC91+BYPL_EOD!AD91</f>
        <v>20.78</v>
      </c>
      <c r="K91">
        <f>MES_EOD!AC91+MES_EOD!AD91</f>
        <v>0</v>
      </c>
      <c r="L91">
        <f>NDMC_EOD!AC91+NDMC_EOD!AD91</f>
        <v>1.18</v>
      </c>
      <c r="M91">
        <f>TPDDL_EOD!AC91+TPDDL_EOD!AD91</f>
        <v>6.69</v>
      </c>
      <c r="N91">
        <f t="shared" si="6"/>
        <v>38.01</v>
      </c>
      <c r="O91" s="154">
        <f t="shared" si="7"/>
        <v>-0.40999999999999659</v>
      </c>
      <c r="P91">
        <v>9.2590370955011849</v>
      </c>
      <c r="Q91">
        <v>20.555853722704555</v>
      </c>
      <c r="R91">
        <v>0</v>
      </c>
      <c r="S91">
        <v>1.1672717705866877</v>
      </c>
      <c r="T91">
        <v>6.617837411207578</v>
      </c>
      <c r="U91" s="156">
        <f t="shared" si="8"/>
        <v>37.600000000000009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9.36</v>
      </c>
      <c r="J92">
        <f>BYPL_EOD!AC92+BYPL_EOD!AD92</f>
        <v>20.78</v>
      </c>
      <c r="K92">
        <f>MES_EOD!AC92+MES_EOD!AD92</f>
        <v>0</v>
      </c>
      <c r="L92">
        <f>NDMC_EOD!AC92+NDMC_EOD!AD92</f>
        <v>1.18</v>
      </c>
      <c r="M92">
        <f>TPDDL_EOD!AC92+TPDDL_EOD!AD92</f>
        <v>6.69</v>
      </c>
      <c r="N92">
        <f t="shared" si="6"/>
        <v>38.01</v>
      </c>
      <c r="O92" s="154">
        <f t="shared" si="7"/>
        <v>-0.40999999999999659</v>
      </c>
      <c r="P92">
        <v>9.2590370955011849</v>
      </c>
      <c r="Q92">
        <v>20.555853722704555</v>
      </c>
      <c r="R92">
        <v>0</v>
      </c>
      <c r="S92">
        <v>1.1672717705866877</v>
      </c>
      <c r="T92">
        <v>6.617837411207578</v>
      </c>
      <c r="U92" s="156">
        <f t="shared" si="8"/>
        <v>37.600000000000009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9.36</v>
      </c>
      <c r="J93">
        <f>BYPL_EOD!AC93+BYPL_EOD!AD93</f>
        <v>20.78</v>
      </c>
      <c r="K93">
        <f>MES_EOD!AC93+MES_EOD!AD93</f>
        <v>0</v>
      </c>
      <c r="L93">
        <f>NDMC_EOD!AC93+NDMC_EOD!AD93</f>
        <v>1.18</v>
      </c>
      <c r="M93">
        <f>TPDDL_EOD!AC93+TPDDL_EOD!AD93</f>
        <v>6.69</v>
      </c>
      <c r="N93">
        <f t="shared" si="6"/>
        <v>38.01</v>
      </c>
      <c r="O93" s="154">
        <f t="shared" si="7"/>
        <v>-0.40999999999999659</v>
      </c>
      <c r="P93">
        <v>9.2590370955011849</v>
      </c>
      <c r="Q93">
        <v>20.555853722704555</v>
      </c>
      <c r="R93">
        <v>0</v>
      </c>
      <c r="S93">
        <v>1.1672717705866877</v>
      </c>
      <c r="T93">
        <v>6.617837411207578</v>
      </c>
      <c r="U93" s="156">
        <f t="shared" si="8"/>
        <v>37.600000000000009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9.36</v>
      </c>
      <c r="J94">
        <f>BYPL_EOD!AC94+BYPL_EOD!AD94</f>
        <v>20.78</v>
      </c>
      <c r="K94">
        <f>MES_EOD!AC94+MES_EOD!AD94</f>
        <v>0</v>
      </c>
      <c r="L94">
        <f>NDMC_EOD!AC94+NDMC_EOD!AD94</f>
        <v>1.18</v>
      </c>
      <c r="M94">
        <f>TPDDL_EOD!AC94+TPDDL_EOD!AD94</f>
        <v>6.69</v>
      </c>
      <c r="N94">
        <f t="shared" si="6"/>
        <v>38.01</v>
      </c>
      <c r="O94" s="154">
        <f t="shared" si="7"/>
        <v>-0.40999999999999659</v>
      </c>
      <c r="P94">
        <v>9.2590370955011849</v>
      </c>
      <c r="Q94">
        <v>20.555853722704555</v>
      </c>
      <c r="R94">
        <v>0</v>
      </c>
      <c r="S94">
        <v>1.1672717705866877</v>
      </c>
      <c r="T94">
        <v>6.617837411207578</v>
      </c>
      <c r="U94" s="156">
        <f t="shared" si="8"/>
        <v>37.600000000000009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9.36</v>
      </c>
      <c r="J95">
        <f>BYPL_EOD!AC95+BYPL_EOD!AD95</f>
        <v>20.78</v>
      </c>
      <c r="K95">
        <f>MES_EOD!AC95+MES_EOD!AD95</f>
        <v>0</v>
      </c>
      <c r="L95">
        <f>NDMC_EOD!AC95+NDMC_EOD!AD95</f>
        <v>1.18</v>
      </c>
      <c r="M95">
        <f>TPDDL_EOD!AC95+TPDDL_EOD!AD95</f>
        <v>6.69</v>
      </c>
      <c r="N95">
        <f t="shared" si="6"/>
        <v>38.01</v>
      </c>
      <c r="O95" s="154">
        <f t="shared" si="7"/>
        <v>-0.40999999999999659</v>
      </c>
      <c r="P95">
        <v>9.2590370955011849</v>
      </c>
      <c r="Q95">
        <v>20.555853722704555</v>
      </c>
      <c r="R95">
        <v>0</v>
      </c>
      <c r="S95">
        <v>1.1672717705866877</v>
      </c>
      <c r="T95">
        <v>6.617837411207578</v>
      </c>
      <c r="U95" s="156">
        <f t="shared" si="8"/>
        <v>37.600000000000009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9.36</v>
      </c>
      <c r="J96">
        <f>BYPL_EOD!AC96+BYPL_EOD!AD96</f>
        <v>20.78</v>
      </c>
      <c r="K96">
        <f>MES_EOD!AC96+MES_EOD!AD96</f>
        <v>0</v>
      </c>
      <c r="L96">
        <f>NDMC_EOD!AC96+NDMC_EOD!AD96</f>
        <v>1.18</v>
      </c>
      <c r="M96">
        <f>TPDDL_EOD!AC96+TPDDL_EOD!AD96</f>
        <v>6.69</v>
      </c>
      <c r="N96">
        <f t="shared" si="6"/>
        <v>38.01</v>
      </c>
      <c r="O96" s="154">
        <f t="shared" si="7"/>
        <v>-0.40999999999999659</v>
      </c>
      <c r="P96">
        <v>9.2590370955011849</v>
      </c>
      <c r="Q96">
        <v>20.555853722704555</v>
      </c>
      <c r="R96">
        <v>0</v>
      </c>
      <c r="S96">
        <v>1.1672717705866877</v>
      </c>
      <c r="T96">
        <v>6.617837411207578</v>
      </c>
      <c r="U96" s="156">
        <f t="shared" si="8"/>
        <v>37.600000000000009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9.36</v>
      </c>
      <c r="J97">
        <f>BYPL_EOD!AC97+BYPL_EOD!AD97</f>
        <v>20.78</v>
      </c>
      <c r="K97">
        <f>MES_EOD!AC97+MES_EOD!AD97</f>
        <v>0</v>
      </c>
      <c r="L97">
        <f>NDMC_EOD!AC97+NDMC_EOD!AD97</f>
        <v>1.18</v>
      </c>
      <c r="M97">
        <f>TPDDL_EOD!AC97+TPDDL_EOD!AD97</f>
        <v>6.69</v>
      </c>
      <c r="N97">
        <f t="shared" si="6"/>
        <v>38.01</v>
      </c>
      <c r="O97" s="154">
        <f t="shared" si="7"/>
        <v>-0.40999999999999659</v>
      </c>
      <c r="P97">
        <v>9.2590370955011849</v>
      </c>
      <c r="Q97">
        <v>20.555853722704555</v>
      </c>
      <c r="R97">
        <v>0</v>
      </c>
      <c r="S97">
        <v>1.1672717705866877</v>
      </c>
      <c r="T97">
        <v>6.617837411207578</v>
      </c>
      <c r="U97" s="156">
        <f t="shared" si="8"/>
        <v>37.600000000000009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9.36</v>
      </c>
      <c r="J98">
        <f>BYPL_EOD!AC98+BYPL_EOD!AD98</f>
        <v>20.78</v>
      </c>
      <c r="K98">
        <f>MES_EOD!AC98+MES_EOD!AD98</f>
        <v>0</v>
      </c>
      <c r="L98">
        <f>NDMC_EOD!AC98+NDMC_EOD!AD98</f>
        <v>1.18</v>
      </c>
      <c r="M98">
        <f>TPDDL_EOD!AC98+TPDDL_EOD!AD98</f>
        <v>6.69</v>
      </c>
      <c r="N98">
        <f t="shared" si="6"/>
        <v>38.01</v>
      </c>
      <c r="O98" s="154">
        <f t="shared" si="7"/>
        <v>-0.40999999999999659</v>
      </c>
      <c r="P98">
        <v>9.2590370955011849</v>
      </c>
      <c r="Q98">
        <v>20.555853722704555</v>
      </c>
      <c r="R98">
        <v>0</v>
      </c>
      <c r="S98">
        <v>1.1672717705866877</v>
      </c>
      <c r="T98">
        <v>6.617837411207578</v>
      </c>
      <c r="U98" s="156">
        <f t="shared" si="8"/>
        <v>37.600000000000009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0.87594999999999856</v>
      </c>
      <c r="E99" s="156">
        <f t="shared" si="12"/>
        <v>0</v>
      </c>
      <c r="F99" s="156">
        <f t="shared" si="12"/>
        <v>2.016</v>
      </c>
      <c r="G99" s="156">
        <f t="shared" si="12"/>
        <v>0.87594999999999856</v>
      </c>
      <c r="H99" s="156"/>
      <c r="I99" s="156">
        <f t="shared" si="12"/>
        <v>0.31416499999999997</v>
      </c>
      <c r="J99" s="156">
        <f t="shared" si="12"/>
        <v>0.28942999999999997</v>
      </c>
      <c r="K99" s="156">
        <f t="shared" si="12"/>
        <v>0</v>
      </c>
      <c r="L99" s="156">
        <f t="shared" si="12"/>
        <v>3.8567500000000039E-2</v>
      </c>
      <c r="M99" s="156">
        <f t="shared" si="12"/>
        <v>0.22589500000000012</v>
      </c>
      <c r="N99" s="156">
        <f t="shared" si="12"/>
        <v>0.86805750000000137</v>
      </c>
      <c r="O99" s="156">
        <f t="shared" si="12"/>
        <v>7.8925000000000505E-3</v>
      </c>
      <c r="P99" s="156">
        <f t="shared" si="12"/>
        <v>0.31802108413511521</v>
      </c>
      <c r="Q99" s="156">
        <f t="shared" si="12"/>
        <v>0.2902561183656579</v>
      </c>
      <c r="R99" s="156">
        <f t="shared" si="12"/>
        <v>0</v>
      </c>
      <c r="S99" s="156">
        <f t="shared" si="12"/>
        <v>3.9039319036082709E-2</v>
      </c>
      <c r="T99" s="156">
        <f t="shared" si="12"/>
        <v>0.228633478463145</v>
      </c>
      <c r="U99" s="156">
        <f t="shared" si="12"/>
        <v>0.87594999999999856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238.04000000000002</v>
      </c>
      <c r="E3">
        <f>BAWANA!AM3</f>
        <v>0</v>
      </c>
      <c r="F3">
        <f>(B3+C3)*0.8</f>
        <v>256</v>
      </c>
      <c r="G3">
        <f>(D3+E3)</f>
        <v>238.04000000000002</v>
      </c>
      <c r="H3" s="154"/>
      <c r="I3">
        <f>BRPL_EOD!AK3+BRPL_EOD!AL3</f>
        <v>99.62</v>
      </c>
      <c r="J3">
        <f>BYPL_EOD!AK3+BYPL_EOD!AL3</f>
        <v>45</v>
      </c>
      <c r="K3">
        <f>MES_EOD!AK3+MES_EOD!AL3</f>
        <v>5.82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238.04</v>
      </c>
      <c r="O3" s="154">
        <f t="shared" ref="O3:O66" si="1">G3-N3</f>
        <v>0</v>
      </c>
      <c r="P3">
        <v>99.620000000000019</v>
      </c>
      <c r="Q3">
        <v>45.000000000000007</v>
      </c>
      <c r="R3">
        <v>5.8200000000000012</v>
      </c>
      <c r="S3">
        <v>18.000000000000004</v>
      </c>
      <c r="T3">
        <v>69.600000000000009</v>
      </c>
      <c r="U3" s="156">
        <f t="shared" ref="U3:U66" si="2">SUM(P3:T3)</f>
        <v>238.04000000000002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218.44</v>
      </c>
      <c r="E4">
        <f>BAWANA!AM4</f>
        <v>0</v>
      </c>
      <c r="F4">
        <f t="shared" ref="F4:F67" si="4">(B4+C4)*0.8</f>
        <v>256</v>
      </c>
      <c r="G4">
        <f t="shared" ref="G4:G67" si="5">(D4+E4)</f>
        <v>218.44</v>
      </c>
      <c r="H4" s="154"/>
      <c r="I4">
        <f>BRPL_EOD!AK4+BRPL_EOD!AL4</f>
        <v>99.62</v>
      </c>
      <c r="J4">
        <f>BYPL_EOD!AK4+BYPL_EOD!AL4</f>
        <v>45</v>
      </c>
      <c r="K4">
        <f>MES_EOD!AK4+MES_EOD!AL4</f>
        <v>5.82</v>
      </c>
      <c r="L4">
        <f>NDMC_EOD!AK4+NDMC_EOD!AL4</f>
        <v>18</v>
      </c>
      <c r="M4">
        <f>TPDDL_EOD!AK4+TPDDL_EOD!AL4</f>
        <v>50</v>
      </c>
      <c r="N4">
        <f t="shared" si="0"/>
        <v>218.44</v>
      </c>
      <c r="O4" s="154">
        <f t="shared" si="1"/>
        <v>0</v>
      </c>
      <c r="P4">
        <v>99.62</v>
      </c>
      <c r="Q4">
        <v>45</v>
      </c>
      <c r="R4">
        <v>5.82</v>
      </c>
      <c r="S4">
        <v>18</v>
      </c>
      <c r="T4">
        <v>50</v>
      </c>
      <c r="U4" s="156">
        <f t="shared" si="2"/>
        <v>218.44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218.44</v>
      </c>
      <c r="E5">
        <f>BAWANA!AM5</f>
        <v>0</v>
      </c>
      <c r="F5">
        <f t="shared" si="4"/>
        <v>256</v>
      </c>
      <c r="G5">
        <f t="shared" si="5"/>
        <v>218.44</v>
      </c>
      <c r="H5" s="154"/>
      <c r="I5">
        <f>BRPL_EOD!AK5+BRPL_EOD!AL5</f>
        <v>99.62</v>
      </c>
      <c r="J5">
        <f>BYPL_EOD!AK5+BYPL_EOD!AL5</f>
        <v>45</v>
      </c>
      <c r="K5">
        <f>MES_EOD!AK5+MES_EOD!AL5</f>
        <v>5.82</v>
      </c>
      <c r="L5">
        <f>NDMC_EOD!AK5+NDMC_EOD!AL5</f>
        <v>18</v>
      </c>
      <c r="M5">
        <f>TPDDL_EOD!AK5+TPDDL_EOD!AL5</f>
        <v>50</v>
      </c>
      <c r="N5">
        <f t="shared" si="0"/>
        <v>218.44</v>
      </c>
      <c r="O5" s="154">
        <f t="shared" si="1"/>
        <v>0</v>
      </c>
      <c r="P5">
        <v>99.62</v>
      </c>
      <c r="Q5">
        <v>45</v>
      </c>
      <c r="R5">
        <v>5.82</v>
      </c>
      <c r="S5">
        <v>18</v>
      </c>
      <c r="T5">
        <v>50</v>
      </c>
      <c r="U5" s="156">
        <f t="shared" si="2"/>
        <v>218.44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218.44</v>
      </c>
      <c r="E6">
        <f>BAWANA!AM6</f>
        <v>0</v>
      </c>
      <c r="F6">
        <f t="shared" si="4"/>
        <v>256</v>
      </c>
      <c r="G6">
        <f t="shared" si="5"/>
        <v>218.44</v>
      </c>
      <c r="H6" s="154"/>
      <c r="I6">
        <f>BRPL_EOD!AK6+BRPL_EOD!AL6</f>
        <v>99.62</v>
      </c>
      <c r="J6">
        <f>BYPL_EOD!AK6+BYPL_EOD!AL6</f>
        <v>45</v>
      </c>
      <c r="K6">
        <f>MES_EOD!AK6+MES_EOD!AL6</f>
        <v>5.82</v>
      </c>
      <c r="L6">
        <f>NDMC_EOD!AK6+NDMC_EOD!AL6</f>
        <v>18</v>
      </c>
      <c r="M6">
        <f>TPDDL_EOD!AK6+TPDDL_EOD!AL6</f>
        <v>50</v>
      </c>
      <c r="N6">
        <f t="shared" si="0"/>
        <v>218.44</v>
      </c>
      <c r="O6" s="154">
        <f t="shared" si="1"/>
        <v>0</v>
      </c>
      <c r="P6">
        <v>99.62</v>
      </c>
      <c r="Q6">
        <v>45</v>
      </c>
      <c r="R6">
        <v>5.82</v>
      </c>
      <c r="S6">
        <v>18</v>
      </c>
      <c r="T6">
        <v>50</v>
      </c>
      <c r="U6" s="156">
        <f t="shared" si="2"/>
        <v>218.44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218.44</v>
      </c>
      <c r="E7">
        <f>BAWANA!AM7</f>
        <v>0</v>
      </c>
      <c r="F7">
        <f t="shared" si="4"/>
        <v>256</v>
      </c>
      <c r="G7">
        <f t="shared" si="5"/>
        <v>218.44</v>
      </c>
      <c r="H7" s="154"/>
      <c r="I7">
        <f>BRPL_EOD!AK7+BRPL_EOD!AL7</f>
        <v>99.62</v>
      </c>
      <c r="J7">
        <f>BYPL_EOD!AK7+BYPL_EOD!AL7</f>
        <v>45</v>
      </c>
      <c r="K7">
        <f>MES_EOD!AK7+MES_EOD!AL7</f>
        <v>5.82</v>
      </c>
      <c r="L7">
        <f>NDMC_EOD!AK7+NDMC_EOD!AL7</f>
        <v>18</v>
      </c>
      <c r="M7">
        <f>TPDDL_EOD!AK7+TPDDL_EOD!AL7</f>
        <v>50</v>
      </c>
      <c r="N7">
        <f t="shared" si="0"/>
        <v>218.44</v>
      </c>
      <c r="O7" s="154">
        <f t="shared" si="1"/>
        <v>0</v>
      </c>
      <c r="P7">
        <v>99.62</v>
      </c>
      <c r="Q7">
        <v>45</v>
      </c>
      <c r="R7">
        <v>5.82</v>
      </c>
      <c r="S7">
        <v>18</v>
      </c>
      <c r="T7">
        <v>50</v>
      </c>
      <c r="U7" s="156">
        <f t="shared" si="2"/>
        <v>218.44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218.44</v>
      </c>
      <c r="E8">
        <f>BAWANA!AM8</f>
        <v>0</v>
      </c>
      <c r="F8">
        <f t="shared" si="4"/>
        <v>256</v>
      </c>
      <c r="G8">
        <f t="shared" si="5"/>
        <v>218.44</v>
      </c>
      <c r="H8" s="154"/>
      <c r="I8">
        <f>BRPL_EOD!AK8+BRPL_EOD!AL8</f>
        <v>99.62</v>
      </c>
      <c r="J8">
        <f>BYPL_EOD!AK8+BYPL_EOD!AL8</f>
        <v>45</v>
      </c>
      <c r="K8">
        <f>MES_EOD!AK8+MES_EOD!AL8</f>
        <v>5.82</v>
      </c>
      <c r="L8">
        <f>NDMC_EOD!AK8+NDMC_EOD!AL8</f>
        <v>18</v>
      </c>
      <c r="M8">
        <f>TPDDL_EOD!AK8+TPDDL_EOD!AL8</f>
        <v>50</v>
      </c>
      <c r="N8">
        <f t="shared" si="0"/>
        <v>218.44</v>
      </c>
      <c r="O8" s="154">
        <f t="shared" si="1"/>
        <v>0</v>
      </c>
      <c r="P8">
        <v>99.62</v>
      </c>
      <c r="Q8">
        <v>45</v>
      </c>
      <c r="R8">
        <v>5.82</v>
      </c>
      <c r="S8">
        <v>18</v>
      </c>
      <c r="T8">
        <v>50</v>
      </c>
      <c r="U8" s="156">
        <f t="shared" si="2"/>
        <v>218.44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218.44</v>
      </c>
      <c r="E9">
        <f>BAWANA!AM9</f>
        <v>0</v>
      </c>
      <c r="F9">
        <f t="shared" si="4"/>
        <v>256</v>
      </c>
      <c r="G9">
        <f t="shared" si="5"/>
        <v>218.44</v>
      </c>
      <c r="H9" s="154"/>
      <c r="I9">
        <f>BRPL_EOD!AK9+BRPL_EOD!AL9</f>
        <v>99.62</v>
      </c>
      <c r="J9">
        <f>BYPL_EOD!AK9+BYPL_EOD!AL9</f>
        <v>45</v>
      </c>
      <c r="K9">
        <f>MES_EOD!AK9+MES_EOD!AL9</f>
        <v>5.82</v>
      </c>
      <c r="L9">
        <f>NDMC_EOD!AK9+NDMC_EOD!AL9</f>
        <v>18</v>
      </c>
      <c r="M9">
        <f>TPDDL_EOD!AK9+TPDDL_EOD!AL9</f>
        <v>50</v>
      </c>
      <c r="N9">
        <f t="shared" si="0"/>
        <v>218.44</v>
      </c>
      <c r="O9" s="154">
        <f t="shared" si="1"/>
        <v>0</v>
      </c>
      <c r="P9">
        <v>99.62</v>
      </c>
      <c r="Q9">
        <v>45</v>
      </c>
      <c r="R9">
        <v>5.82</v>
      </c>
      <c r="S9">
        <v>18</v>
      </c>
      <c r="T9">
        <v>50</v>
      </c>
      <c r="U9" s="156">
        <f t="shared" si="2"/>
        <v>218.44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218.44</v>
      </c>
      <c r="E10">
        <f>BAWANA!AM10</f>
        <v>0</v>
      </c>
      <c r="F10">
        <f t="shared" si="4"/>
        <v>256</v>
      </c>
      <c r="G10">
        <f t="shared" si="5"/>
        <v>218.44</v>
      </c>
      <c r="H10" s="154"/>
      <c r="I10">
        <f>BRPL_EOD!AK10+BRPL_EOD!AL10</f>
        <v>99.62</v>
      </c>
      <c r="J10">
        <f>BYPL_EOD!AK10+BYPL_EOD!AL10</f>
        <v>45</v>
      </c>
      <c r="K10">
        <f>MES_EOD!AK10+MES_EOD!AL10</f>
        <v>5.82</v>
      </c>
      <c r="L10">
        <f>NDMC_EOD!AK10+NDMC_EOD!AL10</f>
        <v>18</v>
      </c>
      <c r="M10">
        <f>TPDDL_EOD!AK10+TPDDL_EOD!AL10</f>
        <v>50</v>
      </c>
      <c r="N10">
        <f t="shared" si="0"/>
        <v>218.44</v>
      </c>
      <c r="O10" s="154">
        <f t="shared" si="1"/>
        <v>0</v>
      </c>
      <c r="P10">
        <v>99.62</v>
      </c>
      <c r="Q10">
        <v>45</v>
      </c>
      <c r="R10">
        <v>5.82</v>
      </c>
      <c r="S10">
        <v>18</v>
      </c>
      <c r="T10">
        <v>50</v>
      </c>
      <c r="U10" s="156">
        <f t="shared" si="2"/>
        <v>218.44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218.44</v>
      </c>
      <c r="E11">
        <f>BAWANA!AM11</f>
        <v>0</v>
      </c>
      <c r="F11">
        <f t="shared" si="4"/>
        <v>256</v>
      </c>
      <c r="G11">
        <f t="shared" si="5"/>
        <v>218.44</v>
      </c>
      <c r="H11" s="154"/>
      <c r="I11">
        <f>BRPL_EOD!AK11+BRPL_EOD!AL11</f>
        <v>99.62</v>
      </c>
      <c r="J11">
        <f>BYPL_EOD!AK11+BYPL_EOD!AL11</f>
        <v>45</v>
      </c>
      <c r="K11">
        <f>MES_EOD!AK11+MES_EOD!AL11</f>
        <v>5.82</v>
      </c>
      <c r="L11">
        <f>NDMC_EOD!AK11+NDMC_EOD!AL11</f>
        <v>18</v>
      </c>
      <c r="M11">
        <f>TPDDL_EOD!AK11+TPDDL_EOD!AL11</f>
        <v>50</v>
      </c>
      <c r="N11">
        <f t="shared" si="0"/>
        <v>218.44</v>
      </c>
      <c r="O11" s="154">
        <f t="shared" si="1"/>
        <v>0</v>
      </c>
      <c r="P11">
        <v>99.62</v>
      </c>
      <c r="Q11">
        <v>45</v>
      </c>
      <c r="R11">
        <v>5.82</v>
      </c>
      <c r="S11">
        <v>18</v>
      </c>
      <c r="T11">
        <v>50</v>
      </c>
      <c r="U11" s="156">
        <f t="shared" si="2"/>
        <v>218.44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218.44</v>
      </c>
      <c r="E12">
        <f>BAWANA!AM12</f>
        <v>0</v>
      </c>
      <c r="F12">
        <f t="shared" si="4"/>
        <v>256</v>
      </c>
      <c r="G12">
        <f t="shared" si="5"/>
        <v>218.44</v>
      </c>
      <c r="H12" s="154"/>
      <c r="I12">
        <f>BRPL_EOD!AK12+BRPL_EOD!AL12</f>
        <v>99.62</v>
      </c>
      <c r="J12">
        <f>BYPL_EOD!AK12+BYPL_EOD!AL12</f>
        <v>45</v>
      </c>
      <c r="K12">
        <f>MES_EOD!AK12+MES_EOD!AL12</f>
        <v>5.82</v>
      </c>
      <c r="L12">
        <f>NDMC_EOD!AK12+NDMC_EOD!AL12</f>
        <v>18</v>
      </c>
      <c r="M12">
        <f>TPDDL_EOD!AK12+TPDDL_EOD!AL12</f>
        <v>50</v>
      </c>
      <c r="N12">
        <f t="shared" si="0"/>
        <v>218.44</v>
      </c>
      <c r="O12" s="154">
        <f t="shared" si="1"/>
        <v>0</v>
      </c>
      <c r="P12">
        <v>99.62</v>
      </c>
      <c r="Q12">
        <v>45</v>
      </c>
      <c r="R12">
        <v>5.82</v>
      </c>
      <c r="S12">
        <v>18</v>
      </c>
      <c r="T12">
        <v>50</v>
      </c>
      <c r="U12" s="156">
        <f t="shared" si="2"/>
        <v>218.44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218.44</v>
      </c>
      <c r="E13">
        <f>BAWANA!AM13</f>
        <v>0</v>
      </c>
      <c r="F13">
        <f t="shared" si="4"/>
        <v>256</v>
      </c>
      <c r="G13">
        <f t="shared" si="5"/>
        <v>218.44</v>
      </c>
      <c r="H13" s="154"/>
      <c r="I13">
        <f>BRPL_EOD!AK13+BRPL_EOD!AL13</f>
        <v>99.62</v>
      </c>
      <c r="J13">
        <f>BYPL_EOD!AK13+BYPL_EOD!AL13</f>
        <v>45</v>
      </c>
      <c r="K13">
        <f>MES_EOD!AK13+MES_EOD!AL13</f>
        <v>5.82</v>
      </c>
      <c r="L13">
        <f>NDMC_EOD!AK13+NDMC_EOD!AL13</f>
        <v>18</v>
      </c>
      <c r="M13">
        <f>TPDDL_EOD!AK13+TPDDL_EOD!AL13</f>
        <v>50</v>
      </c>
      <c r="N13">
        <f t="shared" si="0"/>
        <v>218.44</v>
      </c>
      <c r="O13" s="154">
        <f t="shared" si="1"/>
        <v>0</v>
      </c>
      <c r="P13">
        <v>99.62</v>
      </c>
      <c r="Q13">
        <v>45</v>
      </c>
      <c r="R13">
        <v>5.82</v>
      </c>
      <c r="S13">
        <v>18</v>
      </c>
      <c r="T13">
        <v>50</v>
      </c>
      <c r="U13" s="156">
        <f t="shared" si="2"/>
        <v>218.44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218.44</v>
      </c>
      <c r="E14">
        <f>BAWANA!AM14</f>
        <v>0</v>
      </c>
      <c r="F14">
        <f t="shared" si="4"/>
        <v>256</v>
      </c>
      <c r="G14">
        <f t="shared" si="5"/>
        <v>218.44</v>
      </c>
      <c r="H14" s="154"/>
      <c r="I14">
        <f>BRPL_EOD!AK14+BRPL_EOD!AL14</f>
        <v>99.62</v>
      </c>
      <c r="J14">
        <f>BYPL_EOD!AK14+BYPL_EOD!AL14</f>
        <v>45</v>
      </c>
      <c r="K14">
        <f>MES_EOD!AK14+MES_EOD!AL14</f>
        <v>5.82</v>
      </c>
      <c r="L14">
        <f>NDMC_EOD!AK14+NDMC_EOD!AL14</f>
        <v>18</v>
      </c>
      <c r="M14">
        <f>TPDDL_EOD!AK14+TPDDL_EOD!AL14</f>
        <v>50</v>
      </c>
      <c r="N14">
        <f t="shared" si="0"/>
        <v>218.44</v>
      </c>
      <c r="O14" s="154">
        <f t="shared" si="1"/>
        <v>0</v>
      </c>
      <c r="P14">
        <v>99.62</v>
      </c>
      <c r="Q14">
        <v>45</v>
      </c>
      <c r="R14">
        <v>5.82</v>
      </c>
      <c r="S14">
        <v>18</v>
      </c>
      <c r="T14">
        <v>50</v>
      </c>
      <c r="U14" s="156">
        <f t="shared" si="2"/>
        <v>218.44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54"/>
      <c r="I15">
        <f>BRPL_EOD!AK15+BRPL_EOD!AL15</f>
        <v>79.709999999999994</v>
      </c>
      <c r="J15">
        <f>BYPL_EOD!AK15+BYPL_EOD!AL15</f>
        <v>46.09</v>
      </c>
      <c r="K15">
        <f>MES_EOD!AK15+MES_EOD!AL15</f>
        <v>5.82</v>
      </c>
      <c r="L15">
        <f>NDMC_EOD!AK15+NDMC_EOD!AL15</f>
        <v>18.690000000000001</v>
      </c>
      <c r="M15">
        <f>TPDDL_EOD!AK15+TPDDL_EOD!AL15</f>
        <v>55.69</v>
      </c>
      <c r="N15">
        <f t="shared" si="0"/>
        <v>206</v>
      </c>
      <c r="O15" s="154">
        <f t="shared" si="1"/>
        <v>0</v>
      </c>
      <c r="P15">
        <v>79.709999999999994</v>
      </c>
      <c r="Q15">
        <v>46.09</v>
      </c>
      <c r="R15">
        <v>5.82</v>
      </c>
      <c r="S15">
        <v>18.690000000000001</v>
      </c>
      <c r="T15">
        <v>55.69</v>
      </c>
      <c r="U15" s="156">
        <f t="shared" si="2"/>
        <v>206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54"/>
      <c r="I16">
        <f>BRPL_EOD!AK16+BRPL_EOD!AL16</f>
        <v>79.709999999999994</v>
      </c>
      <c r="J16">
        <f>BYPL_EOD!AK16+BYPL_EOD!AL16</f>
        <v>46.09</v>
      </c>
      <c r="K16">
        <f>MES_EOD!AK16+MES_EOD!AL16</f>
        <v>5.82</v>
      </c>
      <c r="L16">
        <f>NDMC_EOD!AK16+NDMC_EOD!AL16</f>
        <v>18.690000000000001</v>
      </c>
      <c r="M16">
        <f>TPDDL_EOD!AK16+TPDDL_EOD!AL16</f>
        <v>55.69</v>
      </c>
      <c r="N16">
        <f t="shared" si="0"/>
        <v>206</v>
      </c>
      <c r="O16" s="154">
        <f t="shared" si="1"/>
        <v>0</v>
      </c>
      <c r="P16">
        <v>79.709999999999994</v>
      </c>
      <c r="Q16">
        <v>46.09</v>
      </c>
      <c r="R16">
        <v>5.82</v>
      </c>
      <c r="S16">
        <v>18.690000000000001</v>
      </c>
      <c r="T16">
        <v>55.69</v>
      </c>
      <c r="U16" s="156">
        <f t="shared" si="2"/>
        <v>206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79.709999999999994</v>
      </c>
      <c r="J17">
        <f>BYPL_EOD!AK17+BYPL_EOD!AL17</f>
        <v>46.09</v>
      </c>
      <c r="K17">
        <f>MES_EOD!AK17+MES_EOD!AL17</f>
        <v>5.82</v>
      </c>
      <c r="L17">
        <f>NDMC_EOD!AK17+NDMC_EOD!AL17</f>
        <v>18.690000000000001</v>
      </c>
      <c r="M17">
        <f>TPDDL_EOD!AK17+TPDDL_EOD!AL17</f>
        <v>55.69</v>
      </c>
      <c r="N17">
        <f t="shared" si="0"/>
        <v>206</v>
      </c>
      <c r="O17" s="154">
        <f t="shared" si="1"/>
        <v>0</v>
      </c>
      <c r="P17">
        <v>79.709999999999994</v>
      </c>
      <c r="Q17">
        <v>46.09</v>
      </c>
      <c r="R17">
        <v>5.82</v>
      </c>
      <c r="S17">
        <v>18.690000000000001</v>
      </c>
      <c r="T17">
        <v>55.69</v>
      </c>
      <c r="U17" s="156">
        <f t="shared" si="2"/>
        <v>206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</v>
      </c>
      <c r="E18">
        <f>BAWANA!AM18</f>
        <v>0</v>
      </c>
      <c r="F18">
        <f t="shared" si="4"/>
        <v>256</v>
      </c>
      <c r="G18">
        <f t="shared" si="5"/>
        <v>206</v>
      </c>
      <c r="H18" s="154"/>
      <c r="I18">
        <f>BRPL_EOD!AK18+BRPL_EOD!AL18</f>
        <v>79.709999999999994</v>
      </c>
      <c r="J18">
        <f>BYPL_EOD!AK18+BYPL_EOD!AL18</f>
        <v>46.09</v>
      </c>
      <c r="K18">
        <f>MES_EOD!AK18+MES_EOD!AL18</f>
        <v>5.82</v>
      </c>
      <c r="L18">
        <f>NDMC_EOD!AK18+NDMC_EOD!AL18</f>
        <v>18.690000000000001</v>
      </c>
      <c r="M18">
        <f>TPDDL_EOD!AK18+TPDDL_EOD!AL18</f>
        <v>55.69</v>
      </c>
      <c r="N18">
        <f t="shared" si="0"/>
        <v>206</v>
      </c>
      <c r="O18" s="154">
        <f t="shared" si="1"/>
        <v>0</v>
      </c>
      <c r="P18">
        <v>79.709999999999994</v>
      </c>
      <c r="Q18">
        <v>46.09</v>
      </c>
      <c r="R18">
        <v>5.82</v>
      </c>
      <c r="S18">
        <v>18.690000000000001</v>
      </c>
      <c r="T18">
        <v>55.69</v>
      </c>
      <c r="U18" s="156">
        <f t="shared" si="2"/>
        <v>206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218.44</v>
      </c>
      <c r="E19">
        <f>BAWANA!AM19</f>
        <v>0</v>
      </c>
      <c r="F19">
        <f t="shared" si="4"/>
        <v>256</v>
      </c>
      <c r="G19">
        <f t="shared" si="5"/>
        <v>218.44</v>
      </c>
      <c r="H19" s="154"/>
      <c r="I19">
        <f>BRPL_EOD!AK19+BRPL_EOD!AL19</f>
        <v>99.62</v>
      </c>
      <c r="J19">
        <f>BYPL_EOD!AK19+BYPL_EOD!AL19</f>
        <v>45</v>
      </c>
      <c r="K19">
        <f>MES_EOD!AK19+MES_EOD!AL19</f>
        <v>5.82</v>
      </c>
      <c r="L19">
        <f>NDMC_EOD!AK19+NDMC_EOD!AL19</f>
        <v>18</v>
      </c>
      <c r="M19">
        <f>TPDDL_EOD!AK19+TPDDL_EOD!AL19</f>
        <v>50</v>
      </c>
      <c r="N19">
        <f t="shared" si="0"/>
        <v>218.44</v>
      </c>
      <c r="O19" s="154">
        <f t="shared" si="1"/>
        <v>0</v>
      </c>
      <c r="P19">
        <v>99.62</v>
      </c>
      <c r="Q19">
        <v>45</v>
      </c>
      <c r="R19">
        <v>5.82</v>
      </c>
      <c r="S19">
        <v>18</v>
      </c>
      <c r="T19">
        <v>50</v>
      </c>
      <c r="U19" s="156">
        <f t="shared" si="2"/>
        <v>218.44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218.44</v>
      </c>
      <c r="E20">
        <f>BAWANA!AM20</f>
        <v>0</v>
      </c>
      <c r="F20">
        <f t="shared" si="4"/>
        <v>256</v>
      </c>
      <c r="G20">
        <f t="shared" si="5"/>
        <v>218.44</v>
      </c>
      <c r="H20" s="154"/>
      <c r="I20">
        <f>BRPL_EOD!AK20+BRPL_EOD!AL20</f>
        <v>99.62</v>
      </c>
      <c r="J20">
        <f>BYPL_EOD!AK20+BYPL_EOD!AL20</f>
        <v>45</v>
      </c>
      <c r="K20">
        <f>MES_EOD!AK20+MES_EOD!AL20</f>
        <v>5.82</v>
      </c>
      <c r="L20">
        <f>NDMC_EOD!AK20+NDMC_EOD!AL20</f>
        <v>18</v>
      </c>
      <c r="M20">
        <f>TPDDL_EOD!AK20+TPDDL_EOD!AL20</f>
        <v>50</v>
      </c>
      <c r="N20">
        <f t="shared" si="0"/>
        <v>218.44</v>
      </c>
      <c r="O20" s="154">
        <f t="shared" si="1"/>
        <v>0</v>
      </c>
      <c r="P20">
        <v>99.62</v>
      </c>
      <c r="Q20">
        <v>45</v>
      </c>
      <c r="R20">
        <v>5.82</v>
      </c>
      <c r="S20">
        <v>18</v>
      </c>
      <c r="T20">
        <v>50</v>
      </c>
      <c r="U20" s="156">
        <f t="shared" si="2"/>
        <v>218.44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218.44</v>
      </c>
      <c r="E21">
        <f>BAWANA!AM21</f>
        <v>0</v>
      </c>
      <c r="F21">
        <f t="shared" si="4"/>
        <v>256</v>
      </c>
      <c r="G21">
        <f t="shared" si="5"/>
        <v>218.44</v>
      </c>
      <c r="H21" s="154"/>
      <c r="I21">
        <f>BRPL_EOD!AK21+BRPL_EOD!AL21</f>
        <v>99.62</v>
      </c>
      <c r="J21">
        <f>BYPL_EOD!AK21+BYPL_EOD!AL21</f>
        <v>45</v>
      </c>
      <c r="K21">
        <f>MES_EOD!AK21+MES_EOD!AL21</f>
        <v>5.82</v>
      </c>
      <c r="L21">
        <f>NDMC_EOD!AK21+NDMC_EOD!AL21</f>
        <v>18</v>
      </c>
      <c r="M21">
        <f>TPDDL_EOD!AK21+TPDDL_EOD!AL21</f>
        <v>50</v>
      </c>
      <c r="N21">
        <f t="shared" si="0"/>
        <v>218.44</v>
      </c>
      <c r="O21" s="154">
        <f t="shared" si="1"/>
        <v>0</v>
      </c>
      <c r="P21">
        <v>99.62</v>
      </c>
      <c r="Q21">
        <v>45</v>
      </c>
      <c r="R21">
        <v>5.82</v>
      </c>
      <c r="S21">
        <v>18</v>
      </c>
      <c r="T21">
        <v>50</v>
      </c>
      <c r="U21" s="156">
        <f t="shared" si="2"/>
        <v>218.44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218.44</v>
      </c>
      <c r="E22">
        <f>BAWANA!AM22</f>
        <v>0</v>
      </c>
      <c r="F22">
        <f t="shared" si="4"/>
        <v>256</v>
      </c>
      <c r="G22">
        <f t="shared" si="5"/>
        <v>218.44</v>
      </c>
      <c r="H22" s="154"/>
      <c r="I22">
        <f>BRPL_EOD!AK22+BRPL_EOD!AL22</f>
        <v>99.62</v>
      </c>
      <c r="J22">
        <f>BYPL_EOD!AK22+BYPL_EOD!AL22</f>
        <v>45</v>
      </c>
      <c r="K22">
        <f>MES_EOD!AK22+MES_EOD!AL22</f>
        <v>5.82</v>
      </c>
      <c r="L22">
        <f>NDMC_EOD!AK22+NDMC_EOD!AL22</f>
        <v>18</v>
      </c>
      <c r="M22">
        <f>TPDDL_EOD!AK22+TPDDL_EOD!AL22</f>
        <v>50</v>
      </c>
      <c r="N22">
        <f t="shared" si="0"/>
        <v>218.44</v>
      </c>
      <c r="O22" s="154">
        <f t="shared" si="1"/>
        <v>0</v>
      </c>
      <c r="P22">
        <v>99.62</v>
      </c>
      <c r="Q22">
        <v>45</v>
      </c>
      <c r="R22">
        <v>5.82</v>
      </c>
      <c r="S22">
        <v>18</v>
      </c>
      <c r="T22">
        <v>50</v>
      </c>
      <c r="U22" s="156">
        <f t="shared" si="2"/>
        <v>218.44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248.44</v>
      </c>
      <c r="E23">
        <f>BAWANA!AM23</f>
        <v>0</v>
      </c>
      <c r="F23">
        <f t="shared" si="4"/>
        <v>256</v>
      </c>
      <c r="G23">
        <f t="shared" si="5"/>
        <v>248.44</v>
      </c>
      <c r="H23" s="154"/>
      <c r="I23">
        <f>BRPL_EOD!AK23+BRPL_EOD!AL23</f>
        <v>99.62</v>
      </c>
      <c r="J23">
        <f>BYPL_EOD!AK23+BYPL_EOD!AL23</f>
        <v>75</v>
      </c>
      <c r="K23">
        <f>MES_EOD!AK23+MES_EOD!AL23</f>
        <v>5.82</v>
      </c>
      <c r="L23">
        <f>NDMC_EOD!AK23+NDMC_EOD!AL23</f>
        <v>18</v>
      </c>
      <c r="M23">
        <f>TPDDL_EOD!AK23+TPDDL_EOD!AL23</f>
        <v>50</v>
      </c>
      <c r="N23">
        <f t="shared" si="0"/>
        <v>248.44</v>
      </c>
      <c r="O23" s="154">
        <f t="shared" si="1"/>
        <v>0</v>
      </c>
      <c r="P23">
        <v>99.62</v>
      </c>
      <c r="Q23">
        <v>75</v>
      </c>
      <c r="R23">
        <v>5.82</v>
      </c>
      <c r="S23">
        <v>18</v>
      </c>
      <c r="T23">
        <v>50</v>
      </c>
      <c r="U23" s="156">
        <f t="shared" si="2"/>
        <v>248.44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62.96</v>
      </c>
      <c r="K24">
        <f>MES_EOD!AK24+MES_EOD!AL24</f>
        <v>5.82</v>
      </c>
      <c r="L24">
        <f>NDMC_EOD!AK24+NDMC_EOD!AL24</f>
        <v>18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62.96</v>
      </c>
      <c r="R24">
        <v>5.82</v>
      </c>
      <c r="S24">
        <v>18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109.24</v>
      </c>
      <c r="J25">
        <f>BYPL_EOD!AK25+BYPL_EOD!AL25</f>
        <v>50.78</v>
      </c>
      <c r="K25">
        <f>MES_EOD!AK25+MES_EOD!AL25</f>
        <v>8.3800000000000008</v>
      </c>
      <c r="L25">
        <f>NDMC_EOD!AK25+NDMC_EOD!AL25</f>
        <v>18</v>
      </c>
      <c r="M25">
        <f>TPDDL_EOD!AK25+TPDDL_EOD!AL25</f>
        <v>69.599999999999994</v>
      </c>
      <c r="N25">
        <f t="shared" si="0"/>
        <v>255.99999999999997</v>
      </c>
      <c r="O25" s="154">
        <f t="shared" si="1"/>
        <v>0</v>
      </c>
      <c r="P25">
        <v>109.24000000000001</v>
      </c>
      <c r="Q25">
        <v>50.780000000000008</v>
      </c>
      <c r="R25">
        <v>8.3800000000000026</v>
      </c>
      <c r="S25">
        <v>18.000000000000004</v>
      </c>
      <c r="T25">
        <v>69.600000000000009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109.1</v>
      </c>
      <c r="J26">
        <f>BYPL_EOD!AK26+BYPL_EOD!AL26</f>
        <v>50.69</v>
      </c>
      <c r="K26">
        <f>MES_EOD!AK26+MES_EOD!AL26</f>
        <v>8.61</v>
      </c>
      <c r="L26">
        <f>NDMC_EOD!AK26+NDMC_EOD!AL26</f>
        <v>18</v>
      </c>
      <c r="M26">
        <f>TPDDL_EOD!AK26+TPDDL_EOD!AL26</f>
        <v>69.599999999999994</v>
      </c>
      <c r="N26">
        <f t="shared" si="0"/>
        <v>255.99999999999997</v>
      </c>
      <c r="O26" s="154">
        <f t="shared" si="1"/>
        <v>0</v>
      </c>
      <c r="P26">
        <v>109.10000000000001</v>
      </c>
      <c r="Q26">
        <v>50.690000000000005</v>
      </c>
      <c r="R26">
        <v>8.6100000000000012</v>
      </c>
      <c r="S26">
        <v>18.000000000000004</v>
      </c>
      <c r="T26">
        <v>69.600000000000009</v>
      </c>
      <c r="U26" s="156">
        <f t="shared" si="2"/>
        <v>256.00000000000006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102.38</v>
      </c>
      <c r="J27">
        <f>BYPL_EOD!AK27+BYPL_EOD!AL27</f>
        <v>59.26</v>
      </c>
      <c r="K27">
        <f>MES_EOD!AK27+MES_EOD!AL27</f>
        <v>6.76</v>
      </c>
      <c r="L27">
        <f>NDMC_EOD!AK27+NDMC_EOD!AL27</f>
        <v>18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102.38000000000001</v>
      </c>
      <c r="Q27">
        <v>59.260000000000005</v>
      </c>
      <c r="R27">
        <v>6.7600000000000007</v>
      </c>
      <c r="S27">
        <v>18.000000000000004</v>
      </c>
      <c r="T27">
        <v>69.600000000000009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102.33</v>
      </c>
      <c r="J28">
        <f>BYPL_EOD!AK28+BYPL_EOD!AL28</f>
        <v>59.23</v>
      </c>
      <c r="K28">
        <f>MES_EOD!AK28+MES_EOD!AL28</f>
        <v>6.84</v>
      </c>
      <c r="L28">
        <f>NDMC_EOD!AK28+NDMC_EOD!AL28</f>
        <v>18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102.33</v>
      </c>
      <c r="Q28">
        <v>59.23</v>
      </c>
      <c r="R28">
        <v>6.84</v>
      </c>
      <c r="S28">
        <v>18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102.32</v>
      </c>
      <c r="J29">
        <f>BYPL_EOD!AK29+BYPL_EOD!AL29</f>
        <v>59.22</v>
      </c>
      <c r="K29">
        <f>MES_EOD!AK29+MES_EOD!AL29</f>
        <v>6.85</v>
      </c>
      <c r="L29">
        <f>NDMC_EOD!AK29+NDMC_EOD!AL29</f>
        <v>18</v>
      </c>
      <c r="M29">
        <f>TPDDL_EOD!AK29+TPDDL_EOD!AL29</f>
        <v>69.599999999999994</v>
      </c>
      <c r="N29">
        <f t="shared" si="0"/>
        <v>255.98999999999998</v>
      </c>
      <c r="O29" s="154">
        <f t="shared" si="1"/>
        <v>1.0000000000019327E-2</v>
      </c>
      <c r="P29">
        <v>102.32</v>
      </c>
      <c r="Q29">
        <v>59.22</v>
      </c>
      <c r="R29">
        <v>6.85</v>
      </c>
      <c r="S29">
        <v>18.010000000000009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102.29</v>
      </c>
      <c r="J30">
        <f>BYPL_EOD!AK30+BYPL_EOD!AL30</f>
        <v>59.21</v>
      </c>
      <c r="K30">
        <f>MES_EOD!AK30+MES_EOD!AL30</f>
        <v>6.9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102.29</v>
      </c>
      <c r="Q30">
        <v>59.21</v>
      </c>
      <c r="R30">
        <v>6.9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102.27</v>
      </c>
      <c r="J31">
        <f>BYPL_EOD!AK31+BYPL_EOD!AL31</f>
        <v>59.19</v>
      </c>
      <c r="K31">
        <f>MES_EOD!AK31+MES_EOD!AL31</f>
        <v>6.94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102.27000000000001</v>
      </c>
      <c r="Q31">
        <v>59.190000000000005</v>
      </c>
      <c r="R31">
        <v>6.9400000000000013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102.28</v>
      </c>
      <c r="J32">
        <f>BYPL_EOD!AK32+BYPL_EOD!AL32</f>
        <v>59.2</v>
      </c>
      <c r="K32">
        <f>MES_EOD!AK32+MES_EOD!AL32</f>
        <v>6.91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</v>
      </c>
      <c r="O32" s="154">
        <f t="shared" si="1"/>
        <v>9.9999999999909051E-3</v>
      </c>
      <c r="P32">
        <v>102.28</v>
      </c>
      <c r="Q32">
        <v>59.2</v>
      </c>
      <c r="R32">
        <v>6.91</v>
      </c>
      <c r="S32">
        <v>18.009999999999984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102.31</v>
      </c>
      <c r="J33">
        <f>BYPL_EOD!AK33+BYPL_EOD!AL33</f>
        <v>59.21</v>
      </c>
      <c r="K33">
        <f>MES_EOD!AK33+MES_EOD!AL33</f>
        <v>6.88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102.31</v>
      </c>
      <c r="Q33">
        <v>59.21</v>
      </c>
      <c r="R33">
        <v>6.88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102.35</v>
      </c>
      <c r="J34">
        <f>BYPL_EOD!AK34+BYPL_EOD!AL34</f>
        <v>59.24</v>
      </c>
      <c r="K34">
        <f>MES_EOD!AK34+MES_EOD!AL34</f>
        <v>6.81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102.35</v>
      </c>
      <c r="Q34">
        <v>59.24</v>
      </c>
      <c r="R34">
        <v>6.81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102.39</v>
      </c>
      <c r="J35">
        <f>BYPL_EOD!AK35+BYPL_EOD!AL35</f>
        <v>59.26</v>
      </c>
      <c r="K35">
        <f>MES_EOD!AK35+MES_EOD!AL35</f>
        <v>6.75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102.39</v>
      </c>
      <c r="Q35">
        <v>59.26</v>
      </c>
      <c r="R35">
        <v>6.75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102.4</v>
      </c>
      <c r="J36">
        <f>BYPL_EOD!AK36+BYPL_EOD!AL36</f>
        <v>59.27</v>
      </c>
      <c r="K36">
        <f>MES_EOD!AK36+MES_EOD!AL36</f>
        <v>6.72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</v>
      </c>
      <c r="O36" s="154">
        <f t="shared" si="1"/>
        <v>9.9999999999909051E-3</v>
      </c>
      <c r="P36">
        <v>102.4</v>
      </c>
      <c r="Q36">
        <v>59.27</v>
      </c>
      <c r="R36">
        <v>6.72</v>
      </c>
      <c r="S36">
        <v>18.009999999999991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102.44</v>
      </c>
      <c r="J37">
        <f>BYPL_EOD!AK37+BYPL_EOD!AL37</f>
        <v>59.29</v>
      </c>
      <c r="K37">
        <f>MES_EOD!AK37+MES_EOD!AL37</f>
        <v>6.67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102.44000000000001</v>
      </c>
      <c r="Q37">
        <v>59.290000000000006</v>
      </c>
      <c r="R37">
        <v>6.6700000000000008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102.48</v>
      </c>
      <c r="J38">
        <f>BYPL_EOD!AK38+BYPL_EOD!AL38</f>
        <v>59.32</v>
      </c>
      <c r="K38">
        <f>MES_EOD!AK38+MES_EOD!AL38</f>
        <v>6.59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</v>
      </c>
      <c r="O38" s="154">
        <f t="shared" si="1"/>
        <v>9.9999999999909051E-3</v>
      </c>
      <c r="P38">
        <v>102.48</v>
      </c>
      <c r="Q38">
        <v>59.32</v>
      </c>
      <c r="R38">
        <v>6.59</v>
      </c>
      <c r="S38">
        <v>18.009999999999998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102.5</v>
      </c>
      <c r="J39">
        <f>BYPL_EOD!AK39+BYPL_EOD!AL39</f>
        <v>59.33</v>
      </c>
      <c r="K39">
        <f>MES_EOD!AK39+MES_EOD!AL39</f>
        <v>6.57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102.50000000000001</v>
      </c>
      <c r="Q39">
        <v>59.330000000000005</v>
      </c>
      <c r="R39">
        <v>6.5700000000000012</v>
      </c>
      <c r="S39">
        <v>18.000000000000004</v>
      </c>
      <c r="T39">
        <v>69.600000000000009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102.52</v>
      </c>
      <c r="J40">
        <f>BYPL_EOD!AK40+BYPL_EOD!AL40</f>
        <v>59.34</v>
      </c>
      <c r="K40">
        <f>MES_EOD!AK40+MES_EOD!AL40</f>
        <v>6.54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102.52</v>
      </c>
      <c r="Q40">
        <v>59.34</v>
      </c>
      <c r="R40">
        <v>6.54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102.54</v>
      </c>
      <c r="J41">
        <f>BYPL_EOD!AK41+BYPL_EOD!AL41</f>
        <v>59.35</v>
      </c>
      <c r="K41">
        <f>MES_EOD!AK41+MES_EOD!AL41</f>
        <v>6.51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102.54</v>
      </c>
      <c r="Q41">
        <v>59.35</v>
      </c>
      <c r="R41">
        <v>6.51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102.56</v>
      </c>
      <c r="J42">
        <f>BYPL_EOD!AK42+BYPL_EOD!AL42</f>
        <v>59.36</v>
      </c>
      <c r="K42">
        <f>MES_EOD!AK42+MES_EOD!AL42</f>
        <v>6.48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102.56</v>
      </c>
      <c r="Q42">
        <v>59.36</v>
      </c>
      <c r="R42">
        <v>6.48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102.59</v>
      </c>
      <c r="J43">
        <f>BYPL_EOD!AK43+BYPL_EOD!AL43</f>
        <v>59.38</v>
      </c>
      <c r="K43">
        <f>MES_EOD!AK43+MES_EOD!AL43</f>
        <v>6.43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102.59</v>
      </c>
      <c r="Q43">
        <v>59.38</v>
      </c>
      <c r="R43">
        <v>6.43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102.61</v>
      </c>
      <c r="J44">
        <f>BYPL_EOD!AK44+BYPL_EOD!AL44</f>
        <v>59.39</v>
      </c>
      <c r="K44">
        <f>MES_EOD!AK44+MES_EOD!AL44</f>
        <v>6.4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102.61</v>
      </c>
      <c r="Q44">
        <v>59.39</v>
      </c>
      <c r="R44">
        <v>6.4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102.97</v>
      </c>
      <c r="J45">
        <f>BYPL_EOD!AK45+BYPL_EOD!AL45</f>
        <v>59.61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102.97000000000001</v>
      </c>
      <c r="Q45">
        <v>59.610000000000007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102.97</v>
      </c>
      <c r="J46">
        <f>BYPL_EOD!AK46+BYPL_EOD!AL46</f>
        <v>59.61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102.97000000000001</v>
      </c>
      <c r="Q46">
        <v>59.610000000000007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102.97</v>
      </c>
      <c r="J47">
        <f>BYPL_EOD!AK47+BYPL_EOD!AL47</f>
        <v>59.61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102.97000000000001</v>
      </c>
      <c r="Q47">
        <v>59.610000000000007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102.97</v>
      </c>
      <c r="J48">
        <f>BYPL_EOD!AK48+BYPL_EOD!AL48</f>
        <v>59.61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102.97000000000001</v>
      </c>
      <c r="Q48">
        <v>59.610000000000007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62.96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62.96</v>
      </c>
      <c r="R49">
        <v>5.82</v>
      </c>
      <c r="S49">
        <v>18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62.96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62.96</v>
      </c>
      <c r="R50">
        <v>5.82</v>
      </c>
      <c r="S50">
        <v>18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218.44</v>
      </c>
      <c r="E51">
        <f>BAWANA!AM51</f>
        <v>0</v>
      </c>
      <c r="F51">
        <f t="shared" si="4"/>
        <v>256</v>
      </c>
      <c r="G51">
        <f t="shared" si="5"/>
        <v>218.44</v>
      </c>
      <c r="H51" s="154"/>
      <c r="I51">
        <f>BRPL_EOD!AK51+BRPL_EOD!AL51</f>
        <v>99.62</v>
      </c>
      <c r="J51">
        <f>BYPL_EOD!AK51+BYPL_EOD!AL51</f>
        <v>45</v>
      </c>
      <c r="K51">
        <f>MES_EOD!AK51+MES_EOD!AL51</f>
        <v>5.82</v>
      </c>
      <c r="L51">
        <f>NDMC_EOD!AK51+NDMC_EOD!AL51</f>
        <v>18</v>
      </c>
      <c r="M51">
        <f>TPDDL_EOD!AK51+TPDDL_EOD!AL51</f>
        <v>50</v>
      </c>
      <c r="N51">
        <f t="shared" si="0"/>
        <v>218.44</v>
      </c>
      <c r="O51" s="154">
        <f t="shared" si="1"/>
        <v>0</v>
      </c>
      <c r="P51">
        <v>99.62</v>
      </c>
      <c r="Q51">
        <v>45</v>
      </c>
      <c r="R51">
        <v>5.82</v>
      </c>
      <c r="S51">
        <v>18</v>
      </c>
      <c r="T51">
        <v>50</v>
      </c>
      <c r="U51" s="156">
        <f t="shared" si="2"/>
        <v>218.44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218.44</v>
      </c>
      <c r="E52">
        <f>BAWANA!AM52</f>
        <v>0</v>
      </c>
      <c r="F52">
        <f t="shared" si="4"/>
        <v>256</v>
      </c>
      <c r="G52">
        <f t="shared" si="5"/>
        <v>218.44</v>
      </c>
      <c r="H52" s="154"/>
      <c r="I52">
        <f>BRPL_EOD!AK52+BRPL_EOD!AL52</f>
        <v>99.62</v>
      </c>
      <c r="J52">
        <f>BYPL_EOD!AK52+BYPL_EOD!AL52</f>
        <v>45</v>
      </c>
      <c r="K52">
        <f>MES_EOD!AK52+MES_EOD!AL52</f>
        <v>5.82</v>
      </c>
      <c r="L52">
        <f>NDMC_EOD!AK52+NDMC_EOD!AL52</f>
        <v>18</v>
      </c>
      <c r="M52">
        <f>TPDDL_EOD!AK52+TPDDL_EOD!AL52</f>
        <v>50</v>
      </c>
      <c r="N52">
        <f t="shared" si="0"/>
        <v>218.44</v>
      </c>
      <c r="O52" s="154">
        <f t="shared" si="1"/>
        <v>0</v>
      </c>
      <c r="P52">
        <v>99.62</v>
      </c>
      <c r="Q52">
        <v>45</v>
      </c>
      <c r="R52">
        <v>5.82</v>
      </c>
      <c r="S52">
        <v>18</v>
      </c>
      <c r="T52">
        <v>50</v>
      </c>
      <c r="U52" s="156">
        <f t="shared" si="2"/>
        <v>218.44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218.44</v>
      </c>
      <c r="E53">
        <f>BAWANA!AM53</f>
        <v>0</v>
      </c>
      <c r="F53">
        <f t="shared" si="4"/>
        <v>256</v>
      </c>
      <c r="G53">
        <f t="shared" si="5"/>
        <v>218.44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218.44</v>
      </c>
      <c r="O53" s="154">
        <f t="shared" si="1"/>
        <v>0</v>
      </c>
      <c r="P53">
        <v>99.62</v>
      </c>
      <c r="Q53">
        <v>45</v>
      </c>
      <c r="R53">
        <v>5.82</v>
      </c>
      <c r="S53">
        <v>18</v>
      </c>
      <c r="T53">
        <v>50</v>
      </c>
      <c r="U53" s="156">
        <f t="shared" si="2"/>
        <v>218.44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218.44</v>
      </c>
      <c r="E54">
        <f>BAWANA!AM54</f>
        <v>0</v>
      </c>
      <c r="F54">
        <f t="shared" si="4"/>
        <v>256</v>
      </c>
      <c r="G54">
        <f t="shared" si="5"/>
        <v>218.44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218.44</v>
      </c>
      <c r="O54" s="154">
        <f t="shared" si="1"/>
        <v>0</v>
      </c>
      <c r="P54">
        <v>99.62</v>
      </c>
      <c r="Q54">
        <v>45</v>
      </c>
      <c r="R54">
        <v>5.82</v>
      </c>
      <c r="S54">
        <v>18</v>
      </c>
      <c r="T54">
        <v>50</v>
      </c>
      <c r="U54" s="156">
        <f t="shared" si="2"/>
        <v>218.44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218.44</v>
      </c>
      <c r="E55">
        <f>BAWANA!AM55</f>
        <v>0</v>
      </c>
      <c r="F55">
        <f t="shared" si="4"/>
        <v>256</v>
      </c>
      <c r="G55">
        <f t="shared" si="5"/>
        <v>218.44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218.44</v>
      </c>
      <c r="O55" s="154">
        <f t="shared" si="1"/>
        <v>0</v>
      </c>
      <c r="P55">
        <v>99.62</v>
      </c>
      <c r="Q55">
        <v>45</v>
      </c>
      <c r="R55">
        <v>5.82</v>
      </c>
      <c r="S55">
        <v>18</v>
      </c>
      <c r="T55">
        <v>50</v>
      </c>
      <c r="U55" s="156">
        <f t="shared" si="2"/>
        <v>218.44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218.44</v>
      </c>
      <c r="E56">
        <f>BAWANA!AM56</f>
        <v>0</v>
      </c>
      <c r="F56">
        <f t="shared" si="4"/>
        <v>256</v>
      </c>
      <c r="G56">
        <f t="shared" si="5"/>
        <v>218.44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218.44</v>
      </c>
      <c r="O56" s="154">
        <f t="shared" si="1"/>
        <v>0</v>
      </c>
      <c r="P56">
        <v>99.62</v>
      </c>
      <c r="Q56">
        <v>45</v>
      </c>
      <c r="R56">
        <v>5.82</v>
      </c>
      <c r="S56">
        <v>18</v>
      </c>
      <c r="T56">
        <v>50</v>
      </c>
      <c r="U56" s="156">
        <f t="shared" si="2"/>
        <v>218.44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231.04000000000002</v>
      </c>
      <c r="E57">
        <f>BAWANA!AM57</f>
        <v>0</v>
      </c>
      <c r="F57">
        <f t="shared" si="4"/>
        <v>256</v>
      </c>
      <c r="G57">
        <f t="shared" si="5"/>
        <v>231.04000000000002</v>
      </c>
      <c r="H57" s="154"/>
      <c r="I57">
        <f>BRPL_EOD!AK57+BRPL_EOD!AL57</f>
        <v>99.62</v>
      </c>
      <c r="J57">
        <f>BYPL_EOD!AK57+BYPL_EOD!AL57</f>
        <v>57.6</v>
      </c>
      <c r="K57">
        <f>MES_EOD!AK57+MES_EOD!AL57</f>
        <v>5.82</v>
      </c>
      <c r="L57">
        <f>NDMC_EOD!AK57+NDMC_EOD!AL57</f>
        <v>18</v>
      </c>
      <c r="M57">
        <f>TPDDL_EOD!AK57+TPDDL_EOD!AL57</f>
        <v>50</v>
      </c>
      <c r="N57">
        <f t="shared" si="0"/>
        <v>231.04</v>
      </c>
      <c r="O57" s="154">
        <f t="shared" si="1"/>
        <v>0</v>
      </c>
      <c r="P57">
        <v>99.620000000000019</v>
      </c>
      <c r="Q57">
        <v>57.600000000000009</v>
      </c>
      <c r="R57">
        <v>5.8200000000000012</v>
      </c>
      <c r="S57">
        <v>18.000000000000004</v>
      </c>
      <c r="T57">
        <v>50.000000000000007</v>
      </c>
      <c r="U57" s="156">
        <f t="shared" si="2"/>
        <v>231.04000000000002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231.04000000000002</v>
      </c>
      <c r="E58">
        <f>BAWANA!AM58</f>
        <v>0</v>
      </c>
      <c r="F58">
        <f t="shared" si="4"/>
        <v>256</v>
      </c>
      <c r="G58">
        <f t="shared" si="5"/>
        <v>231.04000000000002</v>
      </c>
      <c r="H58" s="154"/>
      <c r="I58">
        <f>BRPL_EOD!AK58+BRPL_EOD!AL58</f>
        <v>99.62</v>
      </c>
      <c r="J58">
        <f>BYPL_EOD!AK58+BYPL_EOD!AL58</f>
        <v>57.6</v>
      </c>
      <c r="K58">
        <f>MES_EOD!AK58+MES_EOD!AL58</f>
        <v>5.82</v>
      </c>
      <c r="L58">
        <f>NDMC_EOD!AK58+NDMC_EOD!AL58</f>
        <v>18</v>
      </c>
      <c r="M58">
        <f>TPDDL_EOD!AK58+TPDDL_EOD!AL58</f>
        <v>50</v>
      </c>
      <c r="N58">
        <f t="shared" si="0"/>
        <v>231.04</v>
      </c>
      <c r="O58" s="154">
        <f t="shared" si="1"/>
        <v>0</v>
      </c>
      <c r="P58">
        <v>99.620000000000019</v>
      </c>
      <c r="Q58">
        <v>57.600000000000009</v>
      </c>
      <c r="R58">
        <v>5.8200000000000012</v>
      </c>
      <c r="S58">
        <v>18.000000000000004</v>
      </c>
      <c r="T58">
        <v>50.000000000000007</v>
      </c>
      <c r="U58" s="156">
        <f t="shared" si="2"/>
        <v>231.04000000000002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231.04</v>
      </c>
      <c r="E59">
        <f>BAWANA!AM59</f>
        <v>0</v>
      </c>
      <c r="F59">
        <f t="shared" si="4"/>
        <v>256</v>
      </c>
      <c r="G59">
        <f t="shared" si="5"/>
        <v>231.04</v>
      </c>
      <c r="H59" s="154"/>
      <c r="I59">
        <f>BRPL_EOD!AK59+BRPL_EOD!AL59</f>
        <v>99.62</v>
      </c>
      <c r="J59">
        <f>BYPL_EOD!AK59+BYPL_EOD!AL59</f>
        <v>57.6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231.04</v>
      </c>
      <c r="O59" s="154">
        <f t="shared" si="1"/>
        <v>0</v>
      </c>
      <c r="P59">
        <v>99.62</v>
      </c>
      <c r="Q59">
        <v>57.6</v>
      </c>
      <c r="R59">
        <v>5.82</v>
      </c>
      <c r="S59">
        <v>18</v>
      </c>
      <c r="T59">
        <v>50</v>
      </c>
      <c r="U59" s="156">
        <f t="shared" si="2"/>
        <v>231.04</v>
      </c>
      <c r="V59" s="154">
        <f t="shared" si="3"/>
        <v>0</v>
      </c>
      <c r="Y59">
        <f>BAWANA!AW59+BAWANA!AX59</f>
        <v>32</v>
      </c>
      <c r="Z59">
        <f>BAWANA!BD59+BAWANA!BE59</f>
        <v>6.96</v>
      </c>
      <c r="AA59">
        <f>BAWANA!X59+BAWANA!Y59</f>
        <v>32</v>
      </c>
      <c r="AB59">
        <f>BAWANA!AE59+BAWANA!AF59</f>
        <v>6.96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231.04</v>
      </c>
      <c r="E60">
        <f>BAWANA!AM60</f>
        <v>0</v>
      </c>
      <c r="F60">
        <f t="shared" si="4"/>
        <v>256</v>
      </c>
      <c r="G60">
        <f t="shared" si="5"/>
        <v>231.04</v>
      </c>
      <c r="H60" s="154"/>
      <c r="I60">
        <f>BRPL_EOD!AK60+BRPL_EOD!AL60</f>
        <v>99.62</v>
      </c>
      <c r="J60">
        <f>BYPL_EOD!AK60+BYPL_EOD!AL60</f>
        <v>57.6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231.04</v>
      </c>
      <c r="O60" s="154">
        <f t="shared" si="1"/>
        <v>0</v>
      </c>
      <c r="P60">
        <v>99.62</v>
      </c>
      <c r="Q60">
        <v>57.6</v>
      </c>
      <c r="R60">
        <v>5.82</v>
      </c>
      <c r="S60">
        <v>18</v>
      </c>
      <c r="T60">
        <v>50</v>
      </c>
      <c r="U60" s="156">
        <f t="shared" si="2"/>
        <v>231.04</v>
      </c>
      <c r="V60" s="154">
        <f t="shared" si="3"/>
        <v>0</v>
      </c>
      <c r="Y60">
        <f>BAWANA!AW60+BAWANA!AX60</f>
        <v>32</v>
      </c>
      <c r="Z60">
        <f>BAWANA!BD60+BAWANA!BE60</f>
        <v>6.96</v>
      </c>
      <c r="AA60">
        <f>BAWANA!X60+BAWANA!Y60</f>
        <v>32</v>
      </c>
      <c r="AB60">
        <f>BAWANA!AE60+BAWANA!AF60</f>
        <v>6.96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256.04000000000002</v>
      </c>
      <c r="E61">
        <f>BAWANA!AM61</f>
        <v>0</v>
      </c>
      <c r="F61">
        <f t="shared" si="4"/>
        <v>256</v>
      </c>
      <c r="G61">
        <f t="shared" si="5"/>
        <v>256.04000000000002</v>
      </c>
      <c r="H61" s="154"/>
      <c r="I61">
        <f>BRPL_EOD!AK61+BRPL_EOD!AL61</f>
        <v>99.62</v>
      </c>
      <c r="J61">
        <f>BYPL_EOD!AK61+BYPL_EOD!AL61</f>
        <v>82.6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256.03999999999996</v>
      </c>
      <c r="O61" s="154">
        <f t="shared" si="1"/>
        <v>0</v>
      </c>
      <c r="P61">
        <v>99.620000000000033</v>
      </c>
      <c r="Q61">
        <v>82.600000000000009</v>
      </c>
      <c r="R61">
        <v>5.8200000000000012</v>
      </c>
      <c r="S61">
        <v>18.000000000000004</v>
      </c>
      <c r="T61">
        <v>50.000000000000014</v>
      </c>
      <c r="U61" s="156">
        <f t="shared" si="2"/>
        <v>256.04000000000002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256.04000000000002</v>
      </c>
      <c r="E62">
        <f>BAWANA!AM62</f>
        <v>0</v>
      </c>
      <c r="F62">
        <f t="shared" si="4"/>
        <v>256</v>
      </c>
      <c r="G62">
        <f t="shared" si="5"/>
        <v>256.04000000000002</v>
      </c>
      <c r="H62" s="154"/>
      <c r="I62">
        <f>BRPL_EOD!AK62+BRPL_EOD!AL62</f>
        <v>99.62</v>
      </c>
      <c r="J62">
        <f>BYPL_EOD!AK62+BYPL_EOD!AL62</f>
        <v>82.6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256.03999999999996</v>
      </c>
      <c r="O62" s="154">
        <f t="shared" si="1"/>
        <v>0</v>
      </c>
      <c r="P62">
        <v>99.620000000000033</v>
      </c>
      <c r="Q62">
        <v>82.600000000000009</v>
      </c>
      <c r="R62">
        <v>5.8200000000000012</v>
      </c>
      <c r="S62">
        <v>18.000000000000004</v>
      </c>
      <c r="T62">
        <v>50.000000000000014</v>
      </c>
      <c r="U62" s="156">
        <f t="shared" si="2"/>
        <v>256.04000000000002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</v>
      </c>
      <c r="E63">
        <f>BAWANA!AM63</f>
        <v>0</v>
      </c>
      <c r="F63">
        <f t="shared" si="4"/>
        <v>256</v>
      </c>
      <c r="G63">
        <f t="shared" si="5"/>
        <v>288</v>
      </c>
      <c r="H63" s="154"/>
      <c r="I63">
        <f>BRPL_EOD!AK63+BRPL_EOD!AL63</f>
        <v>99.62</v>
      </c>
      <c r="J63">
        <f>BYPL_EOD!AK63+BYPL_EOD!AL63</f>
        <v>94.96</v>
      </c>
      <c r="K63">
        <f>MES_EOD!AK63+MES_EOD!AL63</f>
        <v>5.82</v>
      </c>
      <c r="L63">
        <f>NDMC_EOD!AK63+NDMC_EOD!AL63</f>
        <v>18</v>
      </c>
      <c r="M63">
        <f>TPDDL_EOD!AK63+TPDDL_EOD!AL63</f>
        <v>69.599999999999994</v>
      </c>
      <c r="N63">
        <f t="shared" si="0"/>
        <v>288</v>
      </c>
      <c r="O63" s="154">
        <f t="shared" si="1"/>
        <v>0</v>
      </c>
      <c r="P63">
        <v>99.62</v>
      </c>
      <c r="Q63">
        <v>94.96</v>
      </c>
      <c r="R63">
        <v>5.82</v>
      </c>
      <c r="S63">
        <v>18</v>
      </c>
      <c r="T63">
        <v>69.599999999999994</v>
      </c>
      <c r="U63" s="156">
        <f t="shared" si="2"/>
        <v>288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54"/>
      <c r="I64">
        <f>BRPL_EOD!AK64+BRPL_EOD!AL64</f>
        <v>99.62</v>
      </c>
      <c r="J64">
        <f>BYPL_EOD!AK64+BYPL_EOD!AL64</f>
        <v>94.96</v>
      </c>
      <c r="K64">
        <f>MES_EOD!AK64+MES_EOD!AL64</f>
        <v>5.82</v>
      </c>
      <c r="L64">
        <f>NDMC_EOD!AK64+NDMC_EOD!AL64</f>
        <v>18</v>
      </c>
      <c r="M64">
        <f>TPDDL_EOD!AK64+TPDDL_EOD!AL64</f>
        <v>69.599999999999994</v>
      </c>
      <c r="N64">
        <f t="shared" si="0"/>
        <v>288</v>
      </c>
      <c r="O64" s="154">
        <f t="shared" si="1"/>
        <v>0</v>
      </c>
      <c r="P64">
        <v>99.62</v>
      </c>
      <c r="Q64">
        <v>94.96</v>
      </c>
      <c r="R64">
        <v>5.82</v>
      </c>
      <c r="S64">
        <v>18</v>
      </c>
      <c r="T64">
        <v>69.599999999999994</v>
      </c>
      <c r="U64" s="156">
        <f t="shared" si="2"/>
        <v>288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54"/>
      <c r="I65">
        <f>BRPL_EOD!AK65+BRPL_EOD!AL65</f>
        <v>99.62</v>
      </c>
      <c r="J65">
        <f>BYPL_EOD!AK65+BYPL_EOD!AL65</f>
        <v>94.96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288</v>
      </c>
      <c r="O65" s="154">
        <f t="shared" si="1"/>
        <v>0</v>
      </c>
      <c r="P65">
        <v>99.62</v>
      </c>
      <c r="Q65">
        <v>94.96</v>
      </c>
      <c r="R65">
        <v>5.82</v>
      </c>
      <c r="S65">
        <v>18</v>
      </c>
      <c r="T65">
        <v>69.599999999999994</v>
      </c>
      <c r="U65" s="156">
        <f t="shared" si="2"/>
        <v>288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54"/>
      <c r="I66">
        <f>BRPL_EOD!AK66+BRPL_EOD!AL66</f>
        <v>99.62</v>
      </c>
      <c r="J66">
        <f>BYPL_EOD!AK66+BYPL_EOD!AL66</f>
        <v>94.96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288</v>
      </c>
      <c r="O66" s="154">
        <f t="shared" si="1"/>
        <v>0</v>
      </c>
      <c r="P66">
        <v>99.62</v>
      </c>
      <c r="Q66">
        <v>94.96</v>
      </c>
      <c r="R66">
        <v>5.82</v>
      </c>
      <c r="S66">
        <v>18</v>
      </c>
      <c r="T66">
        <v>69.599999999999994</v>
      </c>
      <c r="U66" s="156">
        <f t="shared" si="2"/>
        <v>288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62.96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62.96</v>
      </c>
      <c r="R67">
        <v>5.82</v>
      </c>
      <c r="S67">
        <v>18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62.96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62.96</v>
      </c>
      <c r="R68">
        <v>5.82</v>
      </c>
      <c r="S68">
        <v>18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62.96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62.96</v>
      </c>
      <c r="R69">
        <v>5.82</v>
      </c>
      <c r="S69">
        <v>18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62.96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62.96</v>
      </c>
      <c r="R70">
        <v>5.82</v>
      </c>
      <c r="S70">
        <v>18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62.96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62.96</v>
      </c>
      <c r="R71">
        <v>5.82</v>
      </c>
      <c r="S71">
        <v>18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62.96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62.96</v>
      </c>
      <c r="R72">
        <v>5.82</v>
      </c>
      <c r="S72">
        <v>18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102.17</v>
      </c>
      <c r="J73">
        <f>BYPL_EOD!AK73+BYPL_EOD!AL73</f>
        <v>60.41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102.17000000000002</v>
      </c>
      <c r="Q73">
        <v>60.410000000000004</v>
      </c>
      <c r="R73">
        <v>5.8200000000000012</v>
      </c>
      <c r="S73">
        <v>18.000000000000004</v>
      </c>
      <c r="T73">
        <v>69.600000000000009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102.17</v>
      </c>
      <c r="J74">
        <f>BYPL_EOD!AK74+BYPL_EOD!AL74</f>
        <v>60.41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102.17000000000002</v>
      </c>
      <c r="Q74">
        <v>60.410000000000004</v>
      </c>
      <c r="R74">
        <v>5.8200000000000012</v>
      </c>
      <c r="S74">
        <v>18.000000000000004</v>
      </c>
      <c r="T74">
        <v>69.600000000000009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102.17</v>
      </c>
      <c r="J75">
        <f>BYPL_EOD!AK75+BYPL_EOD!AL75</f>
        <v>60.41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102.17000000000002</v>
      </c>
      <c r="Q75">
        <v>60.410000000000004</v>
      </c>
      <c r="R75">
        <v>5.8200000000000012</v>
      </c>
      <c r="S75">
        <v>18.000000000000004</v>
      </c>
      <c r="T75">
        <v>69.600000000000009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102.17</v>
      </c>
      <c r="J76">
        <f>BYPL_EOD!AK76+BYPL_EOD!AL76</f>
        <v>60.41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102.17000000000002</v>
      </c>
      <c r="Q76">
        <v>60.410000000000004</v>
      </c>
      <c r="R76">
        <v>5.8200000000000012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102.17</v>
      </c>
      <c r="J77">
        <f>BYPL_EOD!AK77+BYPL_EOD!AL77</f>
        <v>60.41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102.17000000000002</v>
      </c>
      <c r="Q77">
        <v>60.410000000000004</v>
      </c>
      <c r="R77">
        <v>5.8200000000000012</v>
      </c>
      <c r="S77">
        <v>18.000000000000004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102.17</v>
      </c>
      <c r="J78">
        <f>BYPL_EOD!AK78+BYPL_EOD!AL78</f>
        <v>60.41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102.17000000000002</v>
      </c>
      <c r="Q78">
        <v>60.410000000000004</v>
      </c>
      <c r="R78">
        <v>5.8200000000000012</v>
      </c>
      <c r="S78">
        <v>18.000000000000004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102.17</v>
      </c>
      <c r="J79">
        <f>BYPL_EOD!AK79+BYPL_EOD!AL79</f>
        <v>60.41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102.17000000000002</v>
      </c>
      <c r="Q79">
        <v>60.410000000000004</v>
      </c>
      <c r="R79">
        <v>5.8200000000000012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102.17</v>
      </c>
      <c r="J80">
        <f>BYPL_EOD!AK80+BYPL_EOD!AL80</f>
        <v>60.41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102.17000000000002</v>
      </c>
      <c r="Q80">
        <v>60.410000000000004</v>
      </c>
      <c r="R80">
        <v>5.8200000000000012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102.17</v>
      </c>
      <c r="J81">
        <f>BYPL_EOD!AK81+BYPL_EOD!AL81</f>
        <v>60.41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102.17000000000002</v>
      </c>
      <c r="Q81">
        <v>60.410000000000004</v>
      </c>
      <c r="R81">
        <v>5.8200000000000012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102.17</v>
      </c>
      <c r="J82">
        <f>BYPL_EOD!AK82+BYPL_EOD!AL82</f>
        <v>60.41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102.17000000000002</v>
      </c>
      <c r="Q82">
        <v>60.410000000000004</v>
      </c>
      <c r="R82">
        <v>5.8200000000000012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102.17</v>
      </c>
      <c r="J83">
        <f>BYPL_EOD!AK83+BYPL_EOD!AL83</f>
        <v>60.41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102.17000000000002</v>
      </c>
      <c r="Q83">
        <v>60.410000000000004</v>
      </c>
      <c r="R83">
        <v>5.8200000000000012</v>
      </c>
      <c r="S83">
        <v>18.000000000000004</v>
      </c>
      <c r="T83">
        <v>69.600000000000009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102.17</v>
      </c>
      <c r="J84">
        <f>BYPL_EOD!AK84+BYPL_EOD!AL84</f>
        <v>60.41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102.17000000000002</v>
      </c>
      <c r="Q84">
        <v>60.410000000000004</v>
      </c>
      <c r="R84">
        <v>5.8200000000000012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102.17</v>
      </c>
      <c r="J85">
        <f>BYPL_EOD!AK85+BYPL_EOD!AL85</f>
        <v>60.41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102.17000000000002</v>
      </c>
      <c r="Q85">
        <v>60.410000000000004</v>
      </c>
      <c r="R85">
        <v>5.8200000000000012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102.17</v>
      </c>
      <c r="J86">
        <f>BYPL_EOD!AK86+BYPL_EOD!AL86</f>
        <v>60.41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102.17000000000002</v>
      </c>
      <c r="Q86">
        <v>60.410000000000004</v>
      </c>
      <c r="R86">
        <v>5.8200000000000012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102.17</v>
      </c>
      <c r="J87">
        <f>BYPL_EOD!AK87+BYPL_EOD!AL87</f>
        <v>60.41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102.17000000000002</v>
      </c>
      <c r="Q87">
        <v>60.410000000000004</v>
      </c>
      <c r="R87">
        <v>5.8200000000000012</v>
      </c>
      <c r="S87">
        <v>18.000000000000004</v>
      </c>
      <c r="T87">
        <v>69.600000000000009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102.17</v>
      </c>
      <c r="J88">
        <f>BYPL_EOD!AK88+BYPL_EOD!AL88</f>
        <v>60.41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102.17000000000002</v>
      </c>
      <c r="Q88">
        <v>60.410000000000004</v>
      </c>
      <c r="R88">
        <v>5.8200000000000012</v>
      </c>
      <c r="S88">
        <v>18.000000000000004</v>
      </c>
      <c r="T88">
        <v>69.600000000000009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102.17</v>
      </c>
      <c r="J89">
        <f>BYPL_EOD!AK89+BYPL_EOD!AL89</f>
        <v>60.41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102.17000000000002</v>
      </c>
      <c r="Q89">
        <v>60.410000000000004</v>
      </c>
      <c r="R89">
        <v>5.8200000000000012</v>
      </c>
      <c r="S89">
        <v>18.000000000000004</v>
      </c>
      <c r="T89">
        <v>69.600000000000009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102.17</v>
      </c>
      <c r="J90">
        <f>BYPL_EOD!AK90+BYPL_EOD!AL90</f>
        <v>60.41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102.17000000000002</v>
      </c>
      <c r="Q90">
        <v>60.410000000000004</v>
      </c>
      <c r="R90">
        <v>5.8200000000000012</v>
      </c>
      <c r="S90">
        <v>18.000000000000004</v>
      </c>
      <c r="T90">
        <v>69.600000000000009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102.17</v>
      </c>
      <c r="J91">
        <f>BYPL_EOD!AK91+BYPL_EOD!AL91</f>
        <v>60.41</v>
      </c>
      <c r="K91">
        <f>MES_EOD!AK91+MES_EOD!AL91</f>
        <v>5.82</v>
      </c>
      <c r="L91">
        <f>NDMC_EOD!AK91+NDMC_EOD!AL91</f>
        <v>18</v>
      </c>
      <c r="M91">
        <f>TPDDL_EOD!AK91+TPDDL_EOD!AL91</f>
        <v>69.599999999999994</v>
      </c>
      <c r="N91">
        <f t="shared" si="7"/>
        <v>255.99999999999997</v>
      </c>
      <c r="O91" s="154">
        <f t="shared" si="8"/>
        <v>0</v>
      </c>
      <c r="P91">
        <v>102.17000000000002</v>
      </c>
      <c r="Q91">
        <v>60.410000000000004</v>
      </c>
      <c r="R91">
        <v>5.8200000000000012</v>
      </c>
      <c r="S91">
        <v>18.000000000000004</v>
      </c>
      <c r="T91">
        <v>69.600000000000009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102.17</v>
      </c>
      <c r="J92">
        <f>BYPL_EOD!AK92+BYPL_EOD!AL92</f>
        <v>60.41</v>
      </c>
      <c r="K92">
        <f>MES_EOD!AK92+MES_EOD!AL92</f>
        <v>5.82</v>
      </c>
      <c r="L92">
        <f>NDMC_EOD!AK92+NDMC_EOD!AL92</f>
        <v>18</v>
      </c>
      <c r="M92">
        <f>TPDDL_EOD!AK92+TPDDL_EOD!AL92</f>
        <v>69.599999999999994</v>
      </c>
      <c r="N92">
        <f t="shared" si="7"/>
        <v>255.99999999999997</v>
      </c>
      <c r="O92" s="154">
        <f t="shared" si="8"/>
        <v>0</v>
      </c>
      <c r="P92">
        <v>102.17000000000002</v>
      </c>
      <c r="Q92">
        <v>60.410000000000004</v>
      </c>
      <c r="R92">
        <v>5.8200000000000012</v>
      </c>
      <c r="S92">
        <v>18.000000000000004</v>
      </c>
      <c r="T92">
        <v>69.600000000000009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102.17</v>
      </c>
      <c r="J93">
        <f>BYPL_EOD!AK93+BYPL_EOD!AL93</f>
        <v>60.41</v>
      </c>
      <c r="K93">
        <f>MES_EOD!AK93+MES_EOD!AL93</f>
        <v>5.82</v>
      </c>
      <c r="L93">
        <f>NDMC_EOD!AK93+NDMC_EOD!AL93</f>
        <v>18</v>
      </c>
      <c r="M93">
        <f>TPDDL_EOD!AK93+TPDDL_EOD!AL93</f>
        <v>69.599999999999994</v>
      </c>
      <c r="N93">
        <f t="shared" si="7"/>
        <v>255.99999999999997</v>
      </c>
      <c r="O93" s="154">
        <f t="shared" si="8"/>
        <v>0</v>
      </c>
      <c r="P93">
        <v>102.17000000000002</v>
      </c>
      <c r="Q93">
        <v>60.410000000000004</v>
      </c>
      <c r="R93">
        <v>5.8200000000000012</v>
      </c>
      <c r="S93">
        <v>18.000000000000004</v>
      </c>
      <c r="T93">
        <v>69.600000000000009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102.17</v>
      </c>
      <c r="J94">
        <f>BYPL_EOD!AK94+BYPL_EOD!AL94</f>
        <v>60.41</v>
      </c>
      <c r="K94">
        <f>MES_EOD!AK94+MES_EOD!AL94</f>
        <v>5.82</v>
      </c>
      <c r="L94">
        <f>NDMC_EOD!AK94+NDMC_EOD!AL94</f>
        <v>18</v>
      </c>
      <c r="M94">
        <f>TPDDL_EOD!AK94+TPDDL_EOD!AL94</f>
        <v>69.599999999999994</v>
      </c>
      <c r="N94">
        <f t="shared" si="7"/>
        <v>255.99999999999997</v>
      </c>
      <c r="O94" s="154">
        <f t="shared" si="8"/>
        <v>0</v>
      </c>
      <c r="P94">
        <v>102.17000000000002</v>
      </c>
      <c r="Q94">
        <v>60.410000000000004</v>
      </c>
      <c r="R94">
        <v>5.8200000000000012</v>
      </c>
      <c r="S94">
        <v>18.000000000000004</v>
      </c>
      <c r="T94">
        <v>69.600000000000009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102.17</v>
      </c>
      <c r="J95">
        <f>BYPL_EOD!AK95+BYPL_EOD!AL95</f>
        <v>60.41</v>
      </c>
      <c r="K95">
        <f>MES_EOD!AK95+MES_EOD!AL95</f>
        <v>5.82</v>
      </c>
      <c r="L95">
        <f>NDMC_EOD!AK95+NDMC_EOD!AL95</f>
        <v>18</v>
      </c>
      <c r="M95">
        <f>TPDDL_EOD!AK95+TPDDL_EOD!AL95</f>
        <v>69.599999999999994</v>
      </c>
      <c r="N95">
        <f t="shared" si="7"/>
        <v>255.99999999999997</v>
      </c>
      <c r="O95" s="154">
        <f t="shared" si="8"/>
        <v>0</v>
      </c>
      <c r="P95">
        <v>102.17000000000002</v>
      </c>
      <c r="Q95">
        <v>60.410000000000004</v>
      </c>
      <c r="R95">
        <v>5.8200000000000012</v>
      </c>
      <c r="S95">
        <v>18.000000000000004</v>
      </c>
      <c r="T95">
        <v>69.600000000000009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102.17</v>
      </c>
      <c r="J96">
        <f>BYPL_EOD!AK96+BYPL_EOD!AL96</f>
        <v>60.41</v>
      </c>
      <c r="K96">
        <f>MES_EOD!AK96+MES_EOD!AL96</f>
        <v>5.82</v>
      </c>
      <c r="L96">
        <f>NDMC_EOD!AK96+NDMC_EOD!AL96</f>
        <v>18</v>
      </c>
      <c r="M96">
        <f>TPDDL_EOD!AK96+TPDDL_EOD!AL96</f>
        <v>69.599999999999994</v>
      </c>
      <c r="N96">
        <f t="shared" si="7"/>
        <v>255.99999999999997</v>
      </c>
      <c r="O96" s="154">
        <f t="shared" si="8"/>
        <v>0</v>
      </c>
      <c r="P96">
        <v>102.17000000000002</v>
      </c>
      <c r="Q96">
        <v>60.410000000000004</v>
      </c>
      <c r="R96">
        <v>5.8200000000000012</v>
      </c>
      <c r="S96">
        <v>18.000000000000004</v>
      </c>
      <c r="T96">
        <v>69.600000000000009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102.17</v>
      </c>
      <c r="J97">
        <f>BYPL_EOD!AK97+BYPL_EOD!AL97</f>
        <v>60.41</v>
      </c>
      <c r="K97">
        <f>MES_EOD!AK97+MES_EOD!AL97</f>
        <v>5.82</v>
      </c>
      <c r="L97">
        <f>NDMC_EOD!AK97+NDMC_EOD!AL97</f>
        <v>18</v>
      </c>
      <c r="M97">
        <f>TPDDL_EOD!AK97+TPDDL_EOD!AL97</f>
        <v>69.599999999999994</v>
      </c>
      <c r="N97">
        <f t="shared" si="7"/>
        <v>255.99999999999997</v>
      </c>
      <c r="O97" s="154">
        <f t="shared" si="8"/>
        <v>0</v>
      </c>
      <c r="P97">
        <v>102.17000000000002</v>
      </c>
      <c r="Q97">
        <v>60.410000000000004</v>
      </c>
      <c r="R97">
        <v>5.8200000000000012</v>
      </c>
      <c r="S97">
        <v>18.000000000000004</v>
      </c>
      <c r="T97">
        <v>69.600000000000009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102.17</v>
      </c>
      <c r="J98">
        <f>BYPL_EOD!AK98+BYPL_EOD!AL98</f>
        <v>60.41</v>
      </c>
      <c r="K98">
        <f>MES_EOD!AK98+MES_EOD!AL98</f>
        <v>5.82</v>
      </c>
      <c r="L98">
        <f>NDMC_EOD!AK98+NDMC_EOD!AL98</f>
        <v>18</v>
      </c>
      <c r="M98">
        <f>TPDDL_EOD!AK98+TPDDL_EOD!AL98</f>
        <v>69.599999999999994</v>
      </c>
      <c r="N98">
        <f t="shared" si="7"/>
        <v>255.99999999999997</v>
      </c>
      <c r="O98" s="154">
        <f t="shared" si="8"/>
        <v>0</v>
      </c>
      <c r="P98">
        <v>102.17000000000002</v>
      </c>
      <c r="Q98">
        <v>60.410000000000004</v>
      </c>
      <c r="R98">
        <v>5.8200000000000012</v>
      </c>
      <c r="S98">
        <v>18.000000000000004</v>
      </c>
      <c r="T98">
        <v>69.600000000000009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5.8974900000000012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5.8974900000000012</v>
      </c>
      <c r="H99" s="156"/>
      <c r="I99" s="156">
        <f t="shared" si="14"/>
        <v>2.4082699999999999</v>
      </c>
      <c r="J99" s="156">
        <f t="shared" si="14"/>
        <v>1.3922649999999992</v>
      </c>
      <c r="K99" s="156">
        <f t="shared" si="14"/>
        <v>0.14496500000000004</v>
      </c>
      <c r="L99" s="156">
        <f t="shared" si="14"/>
        <v>0.43269000000000002</v>
      </c>
      <c r="M99" s="156">
        <f t="shared" si="14"/>
        <v>1.5192900000000018</v>
      </c>
      <c r="N99" s="156">
        <f t="shared" si="14"/>
        <v>5.8974800000000016</v>
      </c>
      <c r="O99" s="156">
        <f t="shared" si="14"/>
        <v>9.9999999999980103E-6</v>
      </c>
      <c r="P99" s="156">
        <f t="shared" si="14"/>
        <v>2.4082699999999999</v>
      </c>
      <c r="Q99" s="156">
        <f t="shared" si="14"/>
        <v>1.3922649999999992</v>
      </c>
      <c r="R99" s="156">
        <f t="shared" si="14"/>
        <v>0.14496500000000004</v>
      </c>
      <c r="S99" s="156">
        <f t="shared" si="14"/>
        <v>0.43269999999999997</v>
      </c>
      <c r="T99" s="156">
        <f t="shared" si="14"/>
        <v>1.5192900000000018</v>
      </c>
      <c r="U99" s="156">
        <f t="shared" si="14"/>
        <v>5.8974900000000012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0.70748</v>
      </c>
      <c r="AA99" s="156">
        <f t="shared" si="15"/>
        <v>0.76800000000000002</v>
      </c>
      <c r="AB99" s="156">
        <f t="shared" si="15"/>
        <v>0.70748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37.474950999999997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68.398830000000004</v>
      </c>
      <c r="Q3">
        <v>21.268007000000001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26.424316000000001</v>
      </c>
      <c r="AL3">
        <v>0</v>
      </c>
      <c r="AM3">
        <v>0</v>
      </c>
      <c r="AN3">
        <v>0.82262800000000003</v>
      </c>
      <c r="AO3">
        <v>0</v>
      </c>
      <c r="AP3">
        <v>0.76859999999999995</v>
      </c>
      <c r="AQ3">
        <v>0</v>
      </c>
      <c r="AR3">
        <v>52.44</v>
      </c>
      <c r="AS3">
        <v>32.419319999999999</v>
      </c>
      <c r="AT3">
        <v>11.2476</v>
      </c>
      <c r="AU3">
        <v>0</v>
      </c>
      <c r="AV3">
        <v>8.7660699999999991</v>
      </c>
      <c r="AW3">
        <v>0</v>
      </c>
      <c r="AX3">
        <v>0</v>
      </c>
      <c r="AY3">
        <v>0</v>
      </c>
      <c r="AZ3">
        <f>DJ3</f>
        <v>83.57000699999999</v>
      </c>
      <c r="BA3">
        <f>SUM(B3:AZ3)</f>
        <v>2210.2762330000005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0.83574999999999999</v>
      </c>
      <c r="BJ3">
        <v>0</v>
      </c>
      <c r="BK3">
        <v>1.6299999999999999E-2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3.0789369999999998</v>
      </c>
      <c r="CB3">
        <v>0.94</v>
      </c>
      <c r="CC3">
        <v>0.53</v>
      </c>
      <c r="CD3">
        <v>1.97</v>
      </c>
      <c r="CE3">
        <v>0</v>
      </c>
      <c r="CF3">
        <v>0.23</v>
      </c>
      <c r="CG3">
        <v>3.78</v>
      </c>
      <c r="CH3">
        <v>0</v>
      </c>
      <c r="CI3">
        <v>7.12</v>
      </c>
      <c r="CJ3">
        <v>1.95</v>
      </c>
      <c r="CK3">
        <v>1.84</v>
      </c>
      <c r="CL3">
        <v>3.5424669999999998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1.9206559999999999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83.57000699999999</v>
      </c>
    </row>
    <row r="4" spans="1:114">
      <c r="A4" t="s">
        <v>46</v>
      </c>
      <c r="B4">
        <v>0</v>
      </c>
      <c r="C4">
        <v>0</v>
      </c>
      <c r="D4">
        <v>37.474950999999997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68.398830000000004</v>
      </c>
      <c r="Q4">
        <v>21.268007000000001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26.424316000000001</v>
      </c>
      <c r="AL4">
        <v>0</v>
      </c>
      <c r="AM4">
        <v>0</v>
      </c>
      <c r="AN4">
        <v>0.82262800000000003</v>
      </c>
      <c r="AO4">
        <v>0</v>
      </c>
      <c r="AP4">
        <v>0.76859999999999995</v>
      </c>
      <c r="AQ4">
        <v>0</v>
      </c>
      <c r="AR4">
        <v>52.44</v>
      </c>
      <c r="AS4">
        <v>32.419319999999999</v>
      </c>
      <c r="AT4">
        <v>11.2476</v>
      </c>
      <c r="AU4">
        <v>0</v>
      </c>
      <c r="AV4">
        <v>8.7660699999999991</v>
      </c>
      <c r="AW4">
        <v>0</v>
      </c>
      <c r="AX4">
        <v>0</v>
      </c>
      <c r="AY4">
        <v>0</v>
      </c>
      <c r="AZ4">
        <f t="shared" ref="AZ4:AZ67" si="0">DJ4</f>
        <v>83.57000699999999</v>
      </c>
      <c r="BA4">
        <f t="shared" ref="BA4:BA67" si="1">SUM(B4:AZ4)</f>
        <v>2210.2762330000005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0.83574999999999999</v>
      </c>
      <c r="BJ4">
        <v>0</v>
      </c>
      <c r="BK4">
        <v>1.6299999999999999E-2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3.0789369999999998</v>
      </c>
      <c r="CB4">
        <v>0.94</v>
      </c>
      <c r="CC4">
        <v>0.53</v>
      </c>
      <c r="CD4">
        <v>1.97</v>
      </c>
      <c r="CE4">
        <v>0</v>
      </c>
      <c r="CF4">
        <v>0.23</v>
      </c>
      <c r="CG4">
        <v>3.78</v>
      </c>
      <c r="CH4">
        <v>0</v>
      </c>
      <c r="CI4">
        <v>7.12</v>
      </c>
      <c r="CJ4">
        <v>1.95</v>
      </c>
      <c r="CK4">
        <v>1.84</v>
      </c>
      <c r="CL4">
        <v>3.5424669999999998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1.9206559999999999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83.57000699999999</v>
      </c>
    </row>
    <row r="5" spans="1:114">
      <c r="A5" t="s">
        <v>47</v>
      </c>
      <c r="B5">
        <v>0</v>
      </c>
      <c r="C5">
        <v>0</v>
      </c>
      <c r="D5">
        <v>37.474950999999997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68.398830000000004</v>
      </c>
      <c r="Q5">
        <v>21.555413000000001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26.424316000000001</v>
      </c>
      <c r="AL5">
        <v>0</v>
      </c>
      <c r="AM5">
        <v>0</v>
      </c>
      <c r="AN5">
        <v>0.82262800000000003</v>
      </c>
      <c r="AO5">
        <v>0</v>
      </c>
      <c r="AP5">
        <v>0.76859999999999995</v>
      </c>
      <c r="AQ5">
        <v>0</v>
      </c>
      <c r="AR5">
        <v>46.92</v>
      </c>
      <c r="AS5">
        <v>32.419319999999999</v>
      </c>
      <c r="AT5">
        <v>11.2476</v>
      </c>
      <c r="AU5">
        <v>0</v>
      </c>
      <c r="AV5">
        <v>8.7660699999999991</v>
      </c>
      <c r="AW5">
        <v>0</v>
      </c>
      <c r="AX5">
        <v>0</v>
      </c>
      <c r="AY5">
        <v>0</v>
      </c>
      <c r="AZ5">
        <f t="shared" si="0"/>
        <v>83.531587000000002</v>
      </c>
      <c r="BA5">
        <f t="shared" si="1"/>
        <v>2205.0052190000006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0.83574999999999999</v>
      </c>
      <c r="BJ5">
        <v>0</v>
      </c>
      <c r="BK5">
        <v>1.6299999999999999E-2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3.0789369999999998</v>
      </c>
      <c r="CB5">
        <v>0.88</v>
      </c>
      <c r="CC5">
        <v>0.53</v>
      </c>
      <c r="CD5">
        <v>1.97</v>
      </c>
      <c r="CE5">
        <v>0</v>
      </c>
      <c r="CF5">
        <v>0.23</v>
      </c>
      <c r="CG5">
        <v>3.78</v>
      </c>
      <c r="CH5">
        <v>0</v>
      </c>
      <c r="CI5">
        <v>7.12</v>
      </c>
      <c r="CJ5">
        <v>1.95</v>
      </c>
      <c r="CK5">
        <v>1.84</v>
      </c>
      <c r="CL5">
        <v>3.5424669999999998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1.9422360000000001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83.531587000000002</v>
      </c>
    </row>
    <row r="6" spans="1:114">
      <c r="A6" t="s">
        <v>48</v>
      </c>
      <c r="B6">
        <v>0</v>
      </c>
      <c r="C6">
        <v>0</v>
      </c>
      <c r="D6">
        <v>37.474950999999997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68.398830000000004</v>
      </c>
      <c r="Q6">
        <v>21.555413000000001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26.424316000000001</v>
      </c>
      <c r="AL6">
        <v>0</v>
      </c>
      <c r="AM6">
        <v>0</v>
      </c>
      <c r="AN6">
        <v>0.82262800000000003</v>
      </c>
      <c r="AO6">
        <v>0</v>
      </c>
      <c r="AP6">
        <v>0.76859999999999995</v>
      </c>
      <c r="AQ6">
        <v>0</v>
      </c>
      <c r="AR6">
        <v>46.92</v>
      </c>
      <c r="AS6">
        <v>32.419319999999999</v>
      </c>
      <c r="AT6">
        <v>11.2476</v>
      </c>
      <c r="AU6">
        <v>0</v>
      </c>
      <c r="AV6">
        <v>8.7660699999999991</v>
      </c>
      <c r="AW6">
        <v>0</v>
      </c>
      <c r="AX6">
        <v>0</v>
      </c>
      <c r="AY6">
        <v>0</v>
      </c>
      <c r="AZ6">
        <f t="shared" si="0"/>
        <v>83.531587000000002</v>
      </c>
      <c r="BA6">
        <f t="shared" si="1"/>
        <v>2205.0052190000006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0.83574999999999999</v>
      </c>
      <c r="BJ6">
        <v>0</v>
      </c>
      <c r="BK6">
        <v>1.6299999999999999E-2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3.0789369999999998</v>
      </c>
      <c r="CB6">
        <v>0.88</v>
      </c>
      <c r="CC6">
        <v>0.53</v>
      </c>
      <c r="CD6">
        <v>1.97</v>
      </c>
      <c r="CE6">
        <v>0</v>
      </c>
      <c r="CF6">
        <v>0.23</v>
      </c>
      <c r="CG6">
        <v>3.78</v>
      </c>
      <c r="CH6">
        <v>0</v>
      </c>
      <c r="CI6">
        <v>7.12</v>
      </c>
      <c r="CJ6">
        <v>1.95</v>
      </c>
      <c r="CK6">
        <v>1.84</v>
      </c>
      <c r="CL6">
        <v>3.5424669999999998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1.9422360000000001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83.531587000000002</v>
      </c>
    </row>
    <row r="7" spans="1:114">
      <c r="A7" t="s">
        <v>49</v>
      </c>
      <c r="B7">
        <v>0</v>
      </c>
      <c r="C7">
        <v>0</v>
      </c>
      <c r="D7">
        <v>37.474950999999997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68.398830000000004</v>
      </c>
      <c r="Q7">
        <v>21.555413000000001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26.424316000000001</v>
      </c>
      <c r="AL7">
        <v>0</v>
      </c>
      <c r="AM7">
        <v>0</v>
      </c>
      <c r="AN7">
        <v>0.82262800000000003</v>
      </c>
      <c r="AO7">
        <v>0</v>
      </c>
      <c r="AP7">
        <v>0.76859999999999995</v>
      </c>
      <c r="AQ7">
        <v>0</v>
      </c>
      <c r="AR7">
        <v>46.92</v>
      </c>
      <c r="AS7">
        <v>32.419319999999999</v>
      </c>
      <c r="AT7">
        <v>11.2476</v>
      </c>
      <c r="AU7">
        <v>0</v>
      </c>
      <c r="AV7">
        <v>8.7660699999999991</v>
      </c>
      <c r="AW7">
        <v>0</v>
      </c>
      <c r="AX7">
        <v>0</v>
      </c>
      <c r="AY7">
        <v>0</v>
      </c>
      <c r="AZ7">
        <f t="shared" si="0"/>
        <v>83.267983999999998</v>
      </c>
      <c r="BA7">
        <f t="shared" si="1"/>
        <v>2204.7416160000007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0.83574999999999999</v>
      </c>
      <c r="BJ7">
        <v>0</v>
      </c>
      <c r="BK7">
        <v>1.6299999999999999E-2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1.3691E-2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3.2974420000000002</v>
      </c>
      <c r="CB7">
        <v>0.88</v>
      </c>
      <c r="CC7">
        <v>0.53</v>
      </c>
      <c r="CD7">
        <v>1.97</v>
      </c>
      <c r="CE7">
        <v>0</v>
      </c>
      <c r="CF7">
        <v>0.23</v>
      </c>
      <c r="CG7">
        <v>3.78</v>
      </c>
      <c r="CH7">
        <v>0</v>
      </c>
      <c r="CI7">
        <v>7.12</v>
      </c>
      <c r="CJ7">
        <v>1.95</v>
      </c>
      <c r="CK7">
        <v>1.84</v>
      </c>
      <c r="CL7">
        <v>3.5424669999999998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1.9422360000000001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83.267983999999998</v>
      </c>
    </row>
    <row r="8" spans="1:114">
      <c r="A8" t="s">
        <v>50</v>
      </c>
      <c r="B8">
        <v>0</v>
      </c>
      <c r="C8">
        <v>0</v>
      </c>
      <c r="D8">
        <v>37.474950999999997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68.398830000000004</v>
      </c>
      <c r="Q8">
        <v>21.555413000000001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26.424316000000001</v>
      </c>
      <c r="AL8">
        <v>0</v>
      </c>
      <c r="AM8">
        <v>0</v>
      </c>
      <c r="AN8">
        <v>0.82262800000000003</v>
      </c>
      <c r="AO8">
        <v>0</v>
      </c>
      <c r="AP8">
        <v>0.76859999999999995</v>
      </c>
      <c r="AQ8">
        <v>0</v>
      </c>
      <c r="AR8">
        <v>46.92</v>
      </c>
      <c r="AS8">
        <v>32.419319999999999</v>
      </c>
      <c r="AT8">
        <v>11.2476</v>
      </c>
      <c r="AU8">
        <v>0</v>
      </c>
      <c r="AV8">
        <v>8.7660699999999991</v>
      </c>
      <c r="AW8">
        <v>0</v>
      </c>
      <c r="AX8">
        <v>0</v>
      </c>
      <c r="AY8">
        <v>0</v>
      </c>
      <c r="AZ8">
        <f t="shared" si="0"/>
        <v>83.468541000000002</v>
      </c>
      <c r="BA8">
        <f t="shared" si="1"/>
        <v>2204.9421730000008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0.83574999999999999</v>
      </c>
      <c r="BJ8">
        <v>0</v>
      </c>
      <c r="BK8">
        <v>1.6299999999999999E-2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0.88</v>
      </c>
      <c r="CC8">
        <v>0.53</v>
      </c>
      <c r="CD8">
        <v>1.97</v>
      </c>
      <c r="CE8">
        <v>0</v>
      </c>
      <c r="CF8">
        <v>0.23</v>
      </c>
      <c r="CG8">
        <v>3.78</v>
      </c>
      <c r="CH8">
        <v>0</v>
      </c>
      <c r="CI8">
        <v>7.12</v>
      </c>
      <c r="CJ8">
        <v>1.95</v>
      </c>
      <c r="CK8">
        <v>1.84</v>
      </c>
      <c r="CL8">
        <v>3.5424669999999998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1.9422360000000001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83.468541000000002</v>
      </c>
    </row>
    <row r="9" spans="1:114">
      <c r="A9" t="s">
        <v>51</v>
      </c>
      <c r="B9">
        <v>0</v>
      </c>
      <c r="C9">
        <v>0</v>
      </c>
      <c r="D9">
        <v>37.474950999999997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68.398830000000004</v>
      </c>
      <c r="Q9">
        <v>21.555413000000001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26.424316000000001</v>
      </c>
      <c r="AL9">
        <v>0</v>
      </c>
      <c r="AM9">
        <v>0</v>
      </c>
      <c r="AN9">
        <v>0.82262800000000003</v>
      </c>
      <c r="AO9">
        <v>0</v>
      </c>
      <c r="AP9">
        <v>0.76859999999999995</v>
      </c>
      <c r="AQ9">
        <v>0</v>
      </c>
      <c r="AR9">
        <v>46.92</v>
      </c>
      <c r="AS9">
        <v>32.419319999999999</v>
      </c>
      <c r="AT9">
        <v>11.2476</v>
      </c>
      <c r="AU9">
        <v>0</v>
      </c>
      <c r="AV9">
        <v>8.7660699999999991</v>
      </c>
      <c r="AW9">
        <v>0</v>
      </c>
      <c r="AX9">
        <v>0</v>
      </c>
      <c r="AY9">
        <v>0</v>
      </c>
      <c r="AZ9">
        <f t="shared" si="0"/>
        <v>83.468541000000002</v>
      </c>
      <c r="BA9">
        <f t="shared" si="1"/>
        <v>2204.9421730000008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0.83574999999999999</v>
      </c>
      <c r="BJ9">
        <v>0</v>
      </c>
      <c r="BK9">
        <v>1.6299999999999999E-2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0.88</v>
      </c>
      <c r="CC9">
        <v>0.53</v>
      </c>
      <c r="CD9">
        <v>1.97</v>
      </c>
      <c r="CE9">
        <v>0</v>
      </c>
      <c r="CF9">
        <v>0.23</v>
      </c>
      <c r="CG9">
        <v>3.78</v>
      </c>
      <c r="CH9">
        <v>0</v>
      </c>
      <c r="CI9">
        <v>7.12</v>
      </c>
      <c r="CJ9">
        <v>1.95</v>
      </c>
      <c r="CK9">
        <v>1.84</v>
      </c>
      <c r="CL9">
        <v>3.5424669999999998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1.9422360000000001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83.468541000000002</v>
      </c>
    </row>
    <row r="10" spans="1:114">
      <c r="A10" t="s">
        <v>52</v>
      </c>
      <c r="B10">
        <v>0</v>
      </c>
      <c r="C10">
        <v>0</v>
      </c>
      <c r="D10">
        <v>37.474950999999997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68.398830000000004</v>
      </c>
      <c r="Q10">
        <v>21.555413000000001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26.424316000000001</v>
      </c>
      <c r="AL10">
        <v>0</v>
      </c>
      <c r="AM10">
        <v>0</v>
      </c>
      <c r="AN10">
        <v>0.82262800000000003</v>
      </c>
      <c r="AO10">
        <v>0</v>
      </c>
      <c r="AP10">
        <v>0.76859999999999995</v>
      </c>
      <c r="AQ10">
        <v>0</v>
      </c>
      <c r="AR10">
        <v>46.92</v>
      </c>
      <c r="AS10">
        <v>32.419319999999999</v>
      </c>
      <c r="AT10">
        <v>11.2476</v>
      </c>
      <c r="AU10">
        <v>0</v>
      </c>
      <c r="AV10">
        <v>8.7660699999999991</v>
      </c>
      <c r="AW10">
        <v>0</v>
      </c>
      <c r="AX10">
        <v>0</v>
      </c>
      <c r="AY10">
        <v>0</v>
      </c>
      <c r="AZ10">
        <f t="shared" si="0"/>
        <v>83.468541000000002</v>
      </c>
      <c r="BA10">
        <f t="shared" si="1"/>
        <v>2204.9421730000008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0.83574999999999999</v>
      </c>
      <c r="BJ10">
        <v>0</v>
      </c>
      <c r="BK10">
        <v>1.6299999999999999E-2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0.88</v>
      </c>
      <c r="CC10">
        <v>0.53</v>
      </c>
      <c r="CD10">
        <v>1.97</v>
      </c>
      <c r="CE10">
        <v>0</v>
      </c>
      <c r="CF10">
        <v>0.23</v>
      </c>
      <c r="CG10">
        <v>3.78</v>
      </c>
      <c r="CH10">
        <v>0</v>
      </c>
      <c r="CI10">
        <v>7.12</v>
      </c>
      <c r="CJ10">
        <v>1.95</v>
      </c>
      <c r="CK10">
        <v>1.84</v>
      </c>
      <c r="CL10">
        <v>3.5424669999999998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1.9422360000000001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83.468541000000002</v>
      </c>
    </row>
    <row r="11" spans="1:114">
      <c r="A11" t="s">
        <v>53</v>
      </c>
      <c r="B11">
        <v>0</v>
      </c>
      <c r="C11">
        <v>0</v>
      </c>
      <c r="D11">
        <v>37.474950999999997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68.398830000000004</v>
      </c>
      <c r="Q11">
        <v>21.555413000000001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26.424316000000001</v>
      </c>
      <c r="AL11">
        <v>0</v>
      </c>
      <c r="AM11">
        <v>0</v>
      </c>
      <c r="AN11">
        <v>0.82262800000000003</v>
      </c>
      <c r="AO11">
        <v>0</v>
      </c>
      <c r="AP11">
        <v>0.38429999999999997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8.7660699999999991</v>
      </c>
      <c r="AW11">
        <v>0</v>
      </c>
      <c r="AX11">
        <v>0</v>
      </c>
      <c r="AY11">
        <v>0</v>
      </c>
      <c r="AZ11">
        <f t="shared" si="0"/>
        <v>83.468727000000001</v>
      </c>
      <c r="BA11">
        <f t="shared" si="1"/>
        <v>2209.5561220000004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0.83574999999999999</v>
      </c>
      <c r="BJ11">
        <v>0</v>
      </c>
      <c r="BK11">
        <v>1.6299999999999999E-2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0.88</v>
      </c>
      <c r="CC11">
        <v>0.53</v>
      </c>
      <c r="CD11">
        <v>1.97</v>
      </c>
      <c r="CE11">
        <v>0</v>
      </c>
      <c r="CF11">
        <v>0.23</v>
      </c>
      <c r="CG11">
        <v>3.78</v>
      </c>
      <c r="CH11">
        <v>0</v>
      </c>
      <c r="CI11">
        <v>7.12</v>
      </c>
      <c r="CJ11">
        <v>1.95</v>
      </c>
      <c r="CK11">
        <v>1.84</v>
      </c>
      <c r="CL11">
        <v>3.5424669999999998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1.9422360000000001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83.468727000000001</v>
      </c>
    </row>
    <row r="12" spans="1:114">
      <c r="A12" t="s">
        <v>54</v>
      </c>
      <c r="B12">
        <v>0</v>
      </c>
      <c r="C12">
        <v>0</v>
      </c>
      <c r="D12">
        <v>37.474950999999997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68.398830000000004</v>
      </c>
      <c r="Q12">
        <v>21.555413000000001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26.424316000000001</v>
      </c>
      <c r="AL12">
        <v>0</v>
      </c>
      <c r="AM12">
        <v>0</v>
      </c>
      <c r="AN12">
        <v>0.82262800000000003</v>
      </c>
      <c r="AO12">
        <v>0</v>
      </c>
      <c r="AP12">
        <v>0.38429999999999997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8.7660699999999991</v>
      </c>
      <c r="AW12">
        <v>0</v>
      </c>
      <c r="AX12">
        <v>0</v>
      </c>
      <c r="AY12">
        <v>0</v>
      </c>
      <c r="AZ12">
        <f t="shared" si="0"/>
        <v>83.468727000000001</v>
      </c>
      <c r="BA12">
        <f t="shared" si="1"/>
        <v>2209.5561220000004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0.83574999999999999</v>
      </c>
      <c r="BJ12">
        <v>0</v>
      </c>
      <c r="BK12">
        <v>1.6299999999999999E-2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0.88</v>
      </c>
      <c r="CC12">
        <v>0.53</v>
      </c>
      <c r="CD12">
        <v>1.97</v>
      </c>
      <c r="CE12">
        <v>0</v>
      </c>
      <c r="CF12">
        <v>0.23</v>
      </c>
      <c r="CG12">
        <v>3.78</v>
      </c>
      <c r="CH12">
        <v>0</v>
      </c>
      <c r="CI12">
        <v>7.12</v>
      </c>
      <c r="CJ12">
        <v>1.95</v>
      </c>
      <c r="CK12">
        <v>1.84</v>
      </c>
      <c r="CL12">
        <v>3.5424669999999998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1.9422360000000001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83.468727000000001</v>
      </c>
    </row>
    <row r="13" spans="1:114">
      <c r="A13" t="s">
        <v>55</v>
      </c>
      <c r="B13">
        <v>0</v>
      </c>
      <c r="C13">
        <v>0</v>
      </c>
      <c r="D13">
        <v>37.474950999999997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68.398830000000004</v>
      </c>
      <c r="Q13">
        <v>21.555413000000001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26.424316000000001</v>
      </c>
      <c r="AL13">
        <v>0</v>
      </c>
      <c r="AM13">
        <v>0</v>
      </c>
      <c r="AN13">
        <v>0.82262800000000003</v>
      </c>
      <c r="AO13">
        <v>0</v>
      </c>
      <c r="AP13">
        <v>0.38429999999999997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8.7660699999999991</v>
      </c>
      <c r="AW13">
        <v>0</v>
      </c>
      <c r="AX13">
        <v>0</v>
      </c>
      <c r="AY13">
        <v>0</v>
      </c>
      <c r="AZ13">
        <f t="shared" si="0"/>
        <v>83.490307000000001</v>
      </c>
      <c r="BA13">
        <f t="shared" si="1"/>
        <v>2204.0577020000005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0.83574999999999999</v>
      </c>
      <c r="BJ13">
        <v>0</v>
      </c>
      <c r="BK13">
        <v>1.6299999999999999E-2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0.88</v>
      </c>
      <c r="CC13">
        <v>0.53</v>
      </c>
      <c r="CD13">
        <v>1.97</v>
      </c>
      <c r="CE13">
        <v>0</v>
      </c>
      <c r="CF13">
        <v>0.23</v>
      </c>
      <c r="CG13">
        <v>3.78</v>
      </c>
      <c r="CH13">
        <v>0</v>
      </c>
      <c r="CI13">
        <v>7.12</v>
      </c>
      <c r="CJ13">
        <v>1.95</v>
      </c>
      <c r="CK13">
        <v>1.84</v>
      </c>
      <c r="CL13">
        <v>3.5424669999999998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1.963816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83.490307000000001</v>
      </c>
    </row>
    <row r="14" spans="1:114">
      <c r="A14" t="s">
        <v>56</v>
      </c>
      <c r="B14">
        <v>0</v>
      </c>
      <c r="C14">
        <v>0</v>
      </c>
      <c r="D14">
        <v>37.474950999999997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68.398830000000004</v>
      </c>
      <c r="Q14">
        <v>21.555413000000001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26.424316000000001</v>
      </c>
      <c r="AL14">
        <v>0</v>
      </c>
      <c r="AM14">
        <v>0</v>
      </c>
      <c r="AN14">
        <v>0.82262800000000003</v>
      </c>
      <c r="AO14">
        <v>0</v>
      </c>
      <c r="AP14">
        <v>0.38429999999999997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8.7660699999999991</v>
      </c>
      <c r="AW14">
        <v>0</v>
      </c>
      <c r="AX14">
        <v>0</v>
      </c>
      <c r="AY14">
        <v>0</v>
      </c>
      <c r="AZ14">
        <f t="shared" si="0"/>
        <v>83.490307000000001</v>
      </c>
      <c r="BA14">
        <f t="shared" si="1"/>
        <v>2204.0577020000005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0.83574999999999999</v>
      </c>
      <c r="BJ14">
        <v>0</v>
      </c>
      <c r="BK14">
        <v>1.6299999999999999E-2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0.88</v>
      </c>
      <c r="CC14">
        <v>0.53</v>
      </c>
      <c r="CD14">
        <v>1.97</v>
      </c>
      <c r="CE14">
        <v>0</v>
      </c>
      <c r="CF14">
        <v>0.23</v>
      </c>
      <c r="CG14">
        <v>3.78</v>
      </c>
      <c r="CH14">
        <v>0</v>
      </c>
      <c r="CI14">
        <v>7.12</v>
      </c>
      <c r="CJ14">
        <v>1.95</v>
      </c>
      <c r="CK14">
        <v>1.84</v>
      </c>
      <c r="CL14">
        <v>3.5424669999999998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1.963816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83.490307000000001</v>
      </c>
    </row>
    <row r="15" spans="1:114">
      <c r="A15" t="s">
        <v>57</v>
      </c>
      <c r="B15">
        <v>0</v>
      </c>
      <c r="C15">
        <v>0</v>
      </c>
      <c r="D15">
        <v>37.474950999999997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68.398830000000004</v>
      </c>
      <c r="Q15">
        <v>21.555413000000001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26.424316000000001</v>
      </c>
      <c r="AL15">
        <v>0</v>
      </c>
      <c r="AM15">
        <v>0</v>
      </c>
      <c r="AN15">
        <v>0.82262800000000003</v>
      </c>
      <c r="AO15">
        <v>0</v>
      </c>
      <c r="AP15">
        <v>0.38429999999999997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8.7660699999999991</v>
      </c>
      <c r="AW15">
        <v>0</v>
      </c>
      <c r="AX15">
        <v>0</v>
      </c>
      <c r="AY15">
        <v>0</v>
      </c>
      <c r="AZ15">
        <f t="shared" si="0"/>
        <v>83.490307000000001</v>
      </c>
      <c r="BA15">
        <f t="shared" si="1"/>
        <v>2204.0577020000005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0.83574999999999999</v>
      </c>
      <c r="BJ15">
        <v>0</v>
      </c>
      <c r="BK15">
        <v>1.6299999999999999E-2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0.88</v>
      </c>
      <c r="CC15">
        <v>0.53</v>
      </c>
      <c r="CD15">
        <v>1.97</v>
      </c>
      <c r="CE15">
        <v>0</v>
      </c>
      <c r="CF15">
        <v>0.23</v>
      </c>
      <c r="CG15">
        <v>3.78</v>
      </c>
      <c r="CH15">
        <v>0</v>
      </c>
      <c r="CI15">
        <v>7.12</v>
      </c>
      <c r="CJ15">
        <v>1.95</v>
      </c>
      <c r="CK15">
        <v>1.84</v>
      </c>
      <c r="CL15">
        <v>3.5424669999999998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1.963816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83.490307000000001</v>
      </c>
    </row>
    <row r="16" spans="1:114">
      <c r="A16" t="s">
        <v>58</v>
      </c>
      <c r="B16">
        <v>0</v>
      </c>
      <c r="C16">
        <v>0</v>
      </c>
      <c r="D16">
        <v>37.474950999999997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68.398830000000004</v>
      </c>
      <c r="Q16">
        <v>21.555413000000001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26.424316000000001</v>
      </c>
      <c r="AL16">
        <v>0</v>
      </c>
      <c r="AM16">
        <v>0</v>
      </c>
      <c r="AN16">
        <v>0.82262800000000003</v>
      </c>
      <c r="AO16">
        <v>0</v>
      </c>
      <c r="AP16">
        <v>0.38429999999999997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8.7660699999999991</v>
      </c>
      <c r="AW16">
        <v>0</v>
      </c>
      <c r="AX16">
        <v>0</v>
      </c>
      <c r="AY16">
        <v>0</v>
      </c>
      <c r="AZ16">
        <f t="shared" si="0"/>
        <v>83.490307000000001</v>
      </c>
      <c r="BA16">
        <f t="shared" si="1"/>
        <v>2204.0577020000005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0.83574999999999999</v>
      </c>
      <c r="BJ16">
        <v>0</v>
      </c>
      <c r="BK16">
        <v>1.6299999999999999E-2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0.88</v>
      </c>
      <c r="CC16">
        <v>0.53</v>
      </c>
      <c r="CD16">
        <v>1.97</v>
      </c>
      <c r="CE16">
        <v>0</v>
      </c>
      <c r="CF16">
        <v>0.23</v>
      </c>
      <c r="CG16">
        <v>3.78</v>
      </c>
      <c r="CH16">
        <v>0</v>
      </c>
      <c r="CI16">
        <v>7.12</v>
      </c>
      <c r="CJ16">
        <v>1.95</v>
      </c>
      <c r="CK16">
        <v>1.84</v>
      </c>
      <c r="CL16">
        <v>3.5424669999999998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1.963816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83.490307000000001</v>
      </c>
    </row>
    <row r="17" spans="1:114">
      <c r="A17" t="s">
        <v>59</v>
      </c>
      <c r="B17">
        <v>0</v>
      </c>
      <c r="C17">
        <v>0</v>
      </c>
      <c r="D17">
        <v>37.474950999999997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68.398830000000004</v>
      </c>
      <c r="Q17">
        <v>21.555413000000001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26.424316000000001</v>
      </c>
      <c r="AL17">
        <v>0</v>
      </c>
      <c r="AM17">
        <v>0</v>
      </c>
      <c r="AN17">
        <v>0.82262800000000003</v>
      </c>
      <c r="AO17">
        <v>0</v>
      </c>
      <c r="AP17">
        <v>0.38429999999999997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8.7660699999999991</v>
      </c>
      <c r="AW17">
        <v>0</v>
      </c>
      <c r="AX17">
        <v>0</v>
      </c>
      <c r="AY17">
        <v>0</v>
      </c>
      <c r="AZ17">
        <f t="shared" si="0"/>
        <v>83.490418000000005</v>
      </c>
      <c r="BA17">
        <f t="shared" si="1"/>
        <v>2204.0578130000004</v>
      </c>
      <c r="BD17">
        <v>4.2938999999999998</v>
      </c>
      <c r="BE17">
        <v>0</v>
      </c>
      <c r="BF17">
        <v>2.3335999999999999E-2</v>
      </c>
      <c r="BG17">
        <v>0</v>
      </c>
      <c r="BH17">
        <v>1.1150000000000001E-3</v>
      </c>
      <c r="BI17">
        <v>0.83574999999999999</v>
      </c>
      <c r="BJ17">
        <v>0</v>
      </c>
      <c r="BK17">
        <v>1.6299999999999999E-2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0.88</v>
      </c>
      <c r="CC17">
        <v>0.53</v>
      </c>
      <c r="CD17">
        <v>1.97</v>
      </c>
      <c r="CE17">
        <v>0</v>
      </c>
      <c r="CF17">
        <v>0.23</v>
      </c>
      <c r="CG17">
        <v>3.78</v>
      </c>
      <c r="CH17">
        <v>0</v>
      </c>
      <c r="CI17">
        <v>7.12</v>
      </c>
      <c r="CJ17">
        <v>1.95</v>
      </c>
      <c r="CK17">
        <v>1.84</v>
      </c>
      <c r="CL17">
        <v>3.5424669999999998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1.963816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83.490418000000005</v>
      </c>
    </row>
    <row r="18" spans="1:114">
      <c r="A18" t="s">
        <v>60</v>
      </c>
      <c r="B18">
        <v>0</v>
      </c>
      <c r="C18">
        <v>0</v>
      </c>
      <c r="D18">
        <v>37.474950999999997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68.398830000000004</v>
      </c>
      <c r="Q18">
        <v>21.555413000000001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26.424316000000001</v>
      </c>
      <c r="AL18">
        <v>0</v>
      </c>
      <c r="AM18">
        <v>4.9630939999999999</v>
      </c>
      <c r="AN18">
        <v>0.82262800000000003</v>
      </c>
      <c r="AO18">
        <v>0</v>
      </c>
      <c r="AP18">
        <v>0.38429999999999997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8.7660699999999991</v>
      </c>
      <c r="AW18">
        <v>0</v>
      </c>
      <c r="AX18">
        <v>0</v>
      </c>
      <c r="AY18">
        <v>0</v>
      </c>
      <c r="AZ18">
        <f t="shared" si="0"/>
        <v>83.490418000000005</v>
      </c>
      <c r="BA18">
        <f t="shared" si="1"/>
        <v>2209.0209070000001</v>
      </c>
      <c r="BD18">
        <v>4.2938999999999998</v>
      </c>
      <c r="BE18">
        <v>0</v>
      </c>
      <c r="BF18">
        <v>2.3335999999999999E-2</v>
      </c>
      <c r="BG18">
        <v>0</v>
      </c>
      <c r="BH18">
        <v>1.1150000000000001E-3</v>
      </c>
      <c r="BI18">
        <v>0.83574999999999999</v>
      </c>
      <c r="BJ18">
        <v>0</v>
      </c>
      <c r="BK18">
        <v>1.6299999999999999E-2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0.88</v>
      </c>
      <c r="CC18">
        <v>0.53</v>
      </c>
      <c r="CD18">
        <v>1.97</v>
      </c>
      <c r="CE18">
        <v>0</v>
      </c>
      <c r="CF18">
        <v>0.23</v>
      </c>
      <c r="CG18">
        <v>3.78</v>
      </c>
      <c r="CH18">
        <v>0</v>
      </c>
      <c r="CI18">
        <v>7.12</v>
      </c>
      <c r="CJ18">
        <v>1.95</v>
      </c>
      <c r="CK18">
        <v>1.84</v>
      </c>
      <c r="CL18">
        <v>3.5424669999999998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1.963816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83.490418000000005</v>
      </c>
    </row>
    <row r="19" spans="1:114">
      <c r="A19" t="s">
        <v>61</v>
      </c>
      <c r="B19">
        <v>0</v>
      </c>
      <c r="C19">
        <v>0</v>
      </c>
      <c r="D19">
        <v>37.474950999999997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68.398830000000004</v>
      </c>
      <c r="Q19">
        <v>21.555413000000001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26.424316000000001</v>
      </c>
      <c r="AL19">
        <v>0</v>
      </c>
      <c r="AM19">
        <v>5.376684</v>
      </c>
      <c r="AN19">
        <v>0.82262800000000003</v>
      </c>
      <c r="AO19">
        <v>0</v>
      </c>
      <c r="AP19">
        <v>0.38429999999999997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8.7660699999999991</v>
      </c>
      <c r="AW19">
        <v>0</v>
      </c>
      <c r="AX19">
        <v>0</v>
      </c>
      <c r="AY19">
        <v>0</v>
      </c>
      <c r="AZ19">
        <f t="shared" si="0"/>
        <v>83.511999000000017</v>
      </c>
      <c r="BA19">
        <f t="shared" si="1"/>
        <v>2214.9760780000001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0.83574999999999999</v>
      </c>
      <c r="BJ19">
        <v>0</v>
      </c>
      <c r="BK19">
        <v>1.6299999999999999E-2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0.88</v>
      </c>
      <c r="CC19">
        <v>0.53</v>
      </c>
      <c r="CD19">
        <v>1.97</v>
      </c>
      <c r="CE19">
        <v>0</v>
      </c>
      <c r="CF19">
        <v>0.23</v>
      </c>
      <c r="CG19">
        <v>3.78</v>
      </c>
      <c r="CH19">
        <v>0</v>
      </c>
      <c r="CI19">
        <v>7.12</v>
      </c>
      <c r="CJ19">
        <v>1.95</v>
      </c>
      <c r="CK19">
        <v>1.84</v>
      </c>
      <c r="CL19">
        <v>3.5424669999999998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1.9853970000000001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83.511999000000017</v>
      </c>
    </row>
    <row r="20" spans="1:114">
      <c r="A20" t="s">
        <v>62</v>
      </c>
      <c r="B20">
        <v>0</v>
      </c>
      <c r="C20">
        <v>0</v>
      </c>
      <c r="D20">
        <v>37.474950999999997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68.398830000000004</v>
      </c>
      <c r="Q20">
        <v>21.555413000000001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26.424316000000001</v>
      </c>
      <c r="AL20">
        <v>0</v>
      </c>
      <c r="AM20">
        <v>5.376684</v>
      </c>
      <c r="AN20">
        <v>0.82262800000000003</v>
      </c>
      <c r="AO20">
        <v>0</v>
      </c>
      <c r="AP20">
        <v>0.38429999999999997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8.7660699999999991</v>
      </c>
      <c r="AW20">
        <v>0</v>
      </c>
      <c r="AX20">
        <v>0</v>
      </c>
      <c r="AY20">
        <v>0</v>
      </c>
      <c r="AZ20">
        <f t="shared" si="0"/>
        <v>83.511999000000017</v>
      </c>
      <c r="BA20">
        <f t="shared" si="1"/>
        <v>2214.9760780000001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0.83574999999999999</v>
      </c>
      <c r="BJ20">
        <v>0</v>
      </c>
      <c r="BK20">
        <v>1.6299999999999999E-2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0.88</v>
      </c>
      <c r="CC20">
        <v>0.53</v>
      </c>
      <c r="CD20">
        <v>1.97</v>
      </c>
      <c r="CE20">
        <v>0</v>
      </c>
      <c r="CF20">
        <v>0.23</v>
      </c>
      <c r="CG20">
        <v>3.78</v>
      </c>
      <c r="CH20">
        <v>0</v>
      </c>
      <c r="CI20">
        <v>7.12</v>
      </c>
      <c r="CJ20">
        <v>1.95</v>
      </c>
      <c r="CK20">
        <v>1.84</v>
      </c>
      <c r="CL20">
        <v>3.5424669999999998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1.9853970000000001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83.511999000000017</v>
      </c>
    </row>
    <row r="21" spans="1:114">
      <c r="A21" t="s">
        <v>63</v>
      </c>
      <c r="B21">
        <v>0</v>
      </c>
      <c r="C21">
        <v>0</v>
      </c>
      <c r="D21">
        <v>37.474950999999997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68.398830000000004</v>
      </c>
      <c r="Q21">
        <v>21.555413000000001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26.424316000000001</v>
      </c>
      <c r="AL21">
        <v>0</v>
      </c>
      <c r="AM21">
        <v>10.918805000000001</v>
      </c>
      <c r="AN21">
        <v>0.82262800000000003</v>
      </c>
      <c r="AO21">
        <v>0</v>
      </c>
      <c r="AP21">
        <v>0.38429999999999997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8.7660699999999991</v>
      </c>
      <c r="AW21">
        <v>0</v>
      </c>
      <c r="AX21">
        <v>0</v>
      </c>
      <c r="AY21">
        <v>0</v>
      </c>
      <c r="AZ21">
        <f t="shared" si="0"/>
        <v>83.511999000000017</v>
      </c>
      <c r="BA21">
        <f t="shared" si="1"/>
        <v>2214.9981990000001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0.83574999999999999</v>
      </c>
      <c r="BJ21">
        <v>0</v>
      </c>
      <c r="BK21">
        <v>1.6299999999999999E-2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0.88</v>
      </c>
      <c r="CC21">
        <v>0.53</v>
      </c>
      <c r="CD21">
        <v>1.97</v>
      </c>
      <c r="CE21">
        <v>0</v>
      </c>
      <c r="CF21">
        <v>0.23</v>
      </c>
      <c r="CG21">
        <v>3.78</v>
      </c>
      <c r="CH21">
        <v>0</v>
      </c>
      <c r="CI21">
        <v>7.12</v>
      </c>
      <c r="CJ21">
        <v>1.95</v>
      </c>
      <c r="CK21">
        <v>1.84</v>
      </c>
      <c r="CL21">
        <v>3.5424669999999998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1.9853970000000001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83.511999000000017</v>
      </c>
    </row>
    <row r="22" spans="1:114">
      <c r="A22" t="s">
        <v>64</v>
      </c>
      <c r="B22">
        <v>0</v>
      </c>
      <c r="C22">
        <v>0</v>
      </c>
      <c r="D22">
        <v>37.474950999999997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68.398830000000004</v>
      </c>
      <c r="Q22">
        <v>21.555413000000001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19.544236000000001</v>
      </c>
      <c r="AI22">
        <v>0</v>
      </c>
      <c r="AJ22">
        <v>0</v>
      </c>
      <c r="AK22">
        <v>26.424316000000001</v>
      </c>
      <c r="AL22">
        <v>0</v>
      </c>
      <c r="AM22">
        <v>10.918805000000001</v>
      </c>
      <c r="AN22">
        <v>0.82262800000000003</v>
      </c>
      <c r="AO22">
        <v>0</v>
      </c>
      <c r="AP22">
        <v>0.38429999999999997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8.7660699999999991</v>
      </c>
      <c r="AW22">
        <v>0</v>
      </c>
      <c r="AX22">
        <v>0</v>
      </c>
      <c r="AY22">
        <v>0</v>
      </c>
      <c r="AZ22">
        <f t="shared" si="0"/>
        <v>83.653821000000022</v>
      </c>
      <c r="BA22">
        <f t="shared" si="1"/>
        <v>2234.6842570000003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0.83574999999999999</v>
      </c>
      <c r="BJ22">
        <v>0</v>
      </c>
      <c r="BK22">
        <v>1.6299999999999999E-2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0.88</v>
      </c>
      <c r="CC22">
        <v>0.53</v>
      </c>
      <c r="CD22">
        <v>1.97</v>
      </c>
      <c r="CE22">
        <v>0</v>
      </c>
      <c r="CF22">
        <v>0.23</v>
      </c>
      <c r="CG22">
        <v>3.78</v>
      </c>
      <c r="CH22">
        <v>0.141822</v>
      </c>
      <c r="CI22">
        <v>7.12</v>
      </c>
      <c r="CJ22">
        <v>1.95</v>
      </c>
      <c r="CK22">
        <v>1.84</v>
      </c>
      <c r="CL22">
        <v>3.5424669999999998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1.9853970000000001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83.653821000000022</v>
      </c>
    </row>
    <row r="23" spans="1:114">
      <c r="A23" t="s">
        <v>65</v>
      </c>
      <c r="B23">
        <v>0</v>
      </c>
      <c r="C23">
        <v>0</v>
      </c>
      <c r="D23">
        <v>37.474950999999997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68.398830000000004</v>
      </c>
      <c r="Q23">
        <v>21.555413000000001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24.137131</v>
      </c>
      <c r="AI23">
        <v>0</v>
      </c>
      <c r="AJ23">
        <v>0</v>
      </c>
      <c r="AK23">
        <v>26.424316000000001</v>
      </c>
      <c r="AL23">
        <v>0</v>
      </c>
      <c r="AM23">
        <v>16.345120999999999</v>
      </c>
      <c r="AN23">
        <v>0.82262800000000003</v>
      </c>
      <c r="AO23">
        <v>0</v>
      </c>
      <c r="AP23">
        <v>0.38429999999999997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8.7660699999999991</v>
      </c>
      <c r="AW23">
        <v>0</v>
      </c>
      <c r="AX23">
        <v>0</v>
      </c>
      <c r="AY23">
        <v>0</v>
      </c>
      <c r="AZ23">
        <f t="shared" si="0"/>
        <v>83.703765000000018</v>
      </c>
      <c r="BA23">
        <f t="shared" si="1"/>
        <v>2244.7534120000009</v>
      </c>
      <c r="BD23">
        <v>4.2938999999999998</v>
      </c>
      <c r="BE23">
        <v>0</v>
      </c>
      <c r="BF23">
        <v>2.3224999999999999E-2</v>
      </c>
      <c r="BG23">
        <v>0</v>
      </c>
      <c r="BH23">
        <v>1.1150000000000001E-3</v>
      </c>
      <c r="BI23">
        <v>0.83574999999999999</v>
      </c>
      <c r="BJ23">
        <v>0</v>
      </c>
      <c r="BK23">
        <v>1.6299999999999999E-2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0.88</v>
      </c>
      <c r="CC23">
        <v>0.53</v>
      </c>
      <c r="CD23">
        <v>1.97</v>
      </c>
      <c r="CE23">
        <v>0</v>
      </c>
      <c r="CF23">
        <v>0.23</v>
      </c>
      <c r="CG23">
        <v>3.78</v>
      </c>
      <c r="CH23">
        <v>0.19187699999999999</v>
      </c>
      <c r="CI23">
        <v>7.12</v>
      </c>
      <c r="CJ23">
        <v>1.95</v>
      </c>
      <c r="CK23">
        <v>1.84</v>
      </c>
      <c r="CL23">
        <v>3.5424669999999998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1.9853970000000001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83.703765000000018</v>
      </c>
    </row>
    <row r="24" spans="1:114">
      <c r="A24" t="s">
        <v>66</v>
      </c>
      <c r="B24">
        <v>0</v>
      </c>
      <c r="C24">
        <v>0</v>
      </c>
      <c r="D24">
        <v>37.474950999999997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68.398830000000004</v>
      </c>
      <c r="Q24">
        <v>21.555413000000001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41.042895999999999</v>
      </c>
      <c r="AI24">
        <v>0</v>
      </c>
      <c r="AJ24">
        <v>0</v>
      </c>
      <c r="AK24">
        <v>26.424316000000001</v>
      </c>
      <c r="AL24">
        <v>0</v>
      </c>
      <c r="AM24">
        <v>16.345120999999999</v>
      </c>
      <c r="AN24">
        <v>0.82262800000000003</v>
      </c>
      <c r="AO24">
        <v>0</v>
      </c>
      <c r="AP24">
        <v>0.38429999999999997</v>
      </c>
      <c r="AQ24">
        <v>13.862531000000001</v>
      </c>
      <c r="AR24">
        <v>46.92</v>
      </c>
      <c r="AS24">
        <v>31.897383000000001</v>
      </c>
      <c r="AT24">
        <v>11.2476</v>
      </c>
      <c r="AU24">
        <v>0</v>
      </c>
      <c r="AV24">
        <v>8.7660699999999991</v>
      </c>
      <c r="AW24">
        <v>0</v>
      </c>
      <c r="AX24">
        <v>0</v>
      </c>
      <c r="AY24">
        <v>0</v>
      </c>
      <c r="AZ24">
        <f t="shared" si="0"/>
        <v>83.837244000000013</v>
      </c>
      <c r="BA24">
        <f t="shared" si="1"/>
        <v>2275.6551870000003</v>
      </c>
      <c r="BD24">
        <v>4.2938999999999998</v>
      </c>
      <c r="BE24">
        <v>0</v>
      </c>
      <c r="BF24">
        <v>2.3224999999999999E-2</v>
      </c>
      <c r="BG24">
        <v>0</v>
      </c>
      <c r="BH24">
        <v>1.1150000000000001E-3</v>
      </c>
      <c r="BI24">
        <v>0.83574999999999999</v>
      </c>
      <c r="BJ24">
        <v>0</v>
      </c>
      <c r="BK24">
        <v>1.6299999999999999E-2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0.88</v>
      </c>
      <c r="CC24">
        <v>0.53</v>
      </c>
      <c r="CD24">
        <v>1.97</v>
      </c>
      <c r="CE24">
        <v>0</v>
      </c>
      <c r="CF24">
        <v>0.23</v>
      </c>
      <c r="CG24">
        <v>3.78</v>
      </c>
      <c r="CH24">
        <v>0.32535599999999998</v>
      </c>
      <c r="CI24">
        <v>7.12</v>
      </c>
      <c r="CJ24">
        <v>1.95</v>
      </c>
      <c r="CK24">
        <v>1.84</v>
      </c>
      <c r="CL24">
        <v>3.5424669999999998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1.9853970000000001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83.837244000000013</v>
      </c>
    </row>
    <row r="25" spans="1:114">
      <c r="A25" t="s">
        <v>67</v>
      </c>
      <c r="B25">
        <v>0</v>
      </c>
      <c r="C25">
        <v>0</v>
      </c>
      <c r="D25">
        <v>37.474950999999997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68.398830000000004</v>
      </c>
      <c r="Q25">
        <v>21.555413000000001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41.824665000000003</v>
      </c>
      <c r="AI25">
        <v>0</v>
      </c>
      <c r="AJ25">
        <v>0</v>
      </c>
      <c r="AK25">
        <v>26.424316000000001</v>
      </c>
      <c r="AL25">
        <v>0</v>
      </c>
      <c r="AM25">
        <v>16.345120999999999</v>
      </c>
      <c r="AN25">
        <v>0.82262800000000003</v>
      </c>
      <c r="AO25">
        <v>0</v>
      </c>
      <c r="AP25">
        <v>0.38429999999999997</v>
      </c>
      <c r="AQ25">
        <v>41.587591000000003</v>
      </c>
      <c r="AR25">
        <v>46.92</v>
      </c>
      <c r="AS25">
        <v>31.897383000000001</v>
      </c>
      <c r="AT25">
        <v>11.2476</v>
      </c>
      <c r="AU25">
        <v>0</v>
      </c>
      <c r="AV25">
        <v>8.7660699999999991</v>
      </c>
      <c r="AW25">
        <v>0</v>
      </c>
      <c r="AX25">
        <v>0</v>
      </c>
      <c r="AY25">
        <v>0</v>
      </c>
      <c r="AZ25">
        <f t="shared" si="0"/>
        <v>83.845587000000023</v>
      </c>
      <c r="BA25">
        <f t="shared" si="1"/>
        <v>2304.1703590000006</v>
      </c>
      <c r="BD25">
        <v>4.2938999999999998</v>
      </c>
      <c r="BE25">
        <v>0</v>
      </c>
      <c r="BF25">
        <v>2.3224999999999999E-2</v>
      </c>
      <c r="BG25">
        <v>0</v>
      </c>
      <c r="BH25">
        <v>1.1150000000000001E-3</v>
      </c>
      <c r="BI25">
        <v>0.83574999999999999</v>
      </c>
      <c r="BJ25">
        <v>0</v>
      </c>
      <c r="BK25">
        <v>1.6299999999999999E-2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0.88</v>
      </c>
      <c r="CC25">
        <v>0.53</v>
      </c>
      <c r="CD25">
        <v>1.97</v>
      </c>
      <c r="CE25">
        <v>0</v>
      </c>
      <c r="CF25">
        <v>0.23</v>
      </c>
      <c r="CG25">
        <v>3.78</v>
      </c>
      <c r="CH25">
        <v>0.33369900000000002</v>
      </c>
      <c r="CI25">
        <v>7.12</v>
      </c>
      <c r="CJ25">
        <v>1.95</v>
      </c>
      <c r="CK25">
        <v>1.84</v>
      </c>
      <c r="CL25">
        <v>3.5424669999999998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1.9853970000000001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83.845587000000023</v>
      </c>
    </row>
    <row r="26" spans="1:114">
      <c r="A26" t="s">
        <v>68</v>
      </c>
      <c r="B26">
        <v>0</v>
      </c>
      <c r="C26">
        <v>0</v>
      </c>
      <c r="D26">
        <v>37.474950999999997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68.398830000000004</v>
      </c>
      <c r="Q26">
        <v>21.555413000000001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42.933545000000002</v>
      </c>
      <c r="AH26">
        <v>61.564343000000001</v>
      </c>
      <c r="AI26">
        <v>0</v>
      </c>
      <c r="AJ26">
        <v>0</v>
      </c>
      <c r="AK26">
        <v>26.424316000000001</v>
      </c>
      <c r="AL26">
        <v>0</v>
      </c>
      <c r="AM26">
        <v>16.345120999999999</v>
      </c>
      <c r="AN26">
        <v>0.82262800000000003</v>
      </c>
      <c r="AO26">
        <v>0</v>
      </c>
      <c r="AP26">
        <v>1.0247999999999999</v>
      </c>
      <c r="AQ26">
        <v>41.587591000000003</v>
      </c>
      <c r="AR26">
        <v>46.92</v>
      </c>
      <c r="AS26">
        <v>31.897383000000001</v>
      </c>
      <c r="AT26">
        <v>11.2476</v>
      </c>
      <c r="AU26">
        <v>0</v>
      </c>
      <c r="AV26">
        <v>8.7660699999999991</v>
      </c>
      <c r="AW26">
        <v>0</v>
      </c>
      <c r="AX26">
        <v>0</v>
      </c>
      <c r="AY26">
        <v>0</v>
      </c>
      <c r="AZ26">
        <f t="shared" si="0"/>
        <v>84.40963600000002</v>
      </c>
      <c r="BA26">
        <f t="shared" si="1"/>
        <v>2332.375998</v>
      </c>
      <c r="BD26">
        <v>4.2938999999999998</v>
      </c>
      <c r="BE26">
        <v>0</v>
      </c>
      <c r="BF26">
        <v>2.3224999999999999E-2</v>
      </c>
      <c r="BG26">
        <v>0</v>
      </c>
      <c r="BH26">
        <v>1.1150000000000001E-3</v>
      </c>
      <c r="BI26">
        <v>0.83574999999999999</v>
      </c>
      <c r="BJ26">
        <v>0</v>
      </c>
      <c r="BK26">
        <v>1.6299999999999999E-2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0.88</v>
      </c>
      <c r="CC26">
        <v>0.56000000000000005</v>
      </c>
      <c r="CD26">
        <v>2.0099999999999998</v>
      </c>
      <c r="CE26">
        <v>0</v>
      </c>
      <c r="CF26">
        <v>0.23</v>
      </c>
      <c r="CG26">
        <v>3.78</v>
      </c>
      <c r="CH26">
        <v>0.489425</v>
      </c>
      <c r="CI26">
        <v>7.12</v>
      </c>
      <c r="CJ26">
        <v>1.95</v>
      </c>
      <c r="CK26">
        <v>1.84</v>
      </c>
      <c r="CL26">
        <v>3.5424669999999998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1.9853970000000001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84.40963600000002</v>
      </c>
    </row>
    <row r="27" spans="1:114">
      <c r="A27" t="s">
        <v>69</v>
      </c>
      <c r="B27">
        <v>0</v>
      </c>
      <c r="C27">
        <v>0</v>
      </c>
      <c r="D27">
        <v>37.255799000000003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68.398830000000004</v>
      </c>
      <c r="Q27">
        <v>21.555413000000001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13.600092</v>
      </c>
      <c r="AC27">
        <v>7.9142219999999996</v>
      </c>
      <c r="AD27">
        <v>9.4297959999999996</v>
      </c>
      <c r="AE27">
        <v>0</v>
      </c>
      <c r="AF27">
        <v>8.3321880000000004</v>
      </c>
      <c r="AG27">
        <v>42.933545000000002</v>
      </c>
      <c r="AH27">
        <v>68.404826</v>
      </c>
      <c r="AI27">
        <v>3.9559120000000001</v>
      </c>
      <c r="AJ27">
        <v>0</v>
      </c>
      <c r="AK27">
        <v>26.424316000000001</v>
      </c>
      <c r="AL27">
        <v>0</v>
      </c>
      <c r="AM27">
        <v>16.345120999999999</v>
      </c>
      <c r="AN27">
        <v>0.82262800000000003</v>
      </c>
      <c r="AO27">
        <v>0</v>
      </c>
      <c r="AP27">
        <v>1.0247999999999999</v>
      </c>
      <c r="AQ27">
        <v>37.626868999999999</v>
      </c>
      <c r="AR27">
        <v>39.744</v>
      </c>
      <c r="AS27">
        <v>31.897383000000001</v>
      </c>
      <c r="AT27">
        <v>11.2476</v>
      </c>
      <c r="AU27">
        <v>0</v>
      </c>
      <c r="AV27">
        <v>8.7660699999999991</v>
      </c>
      <c r="AW27">
        <v>0</v>
      </c>
      <c r="AX27">
        <v>0</v>
      </c>
      <c r="AY27">
        <v>0</v>
      </c>
      <c r="AZ27">
        <f t="shared" si="0"/>
        <v>84.858228000000025</v>
      </c>
      <c r="BA27">
        <f t="shared" si="1"/>
        <v>2369.9308090000004</v>
      </c>
      <c r="BD27">
        <v>4.2938999999999998</v>
      </c>
      <c r="BE27">
        <v>0</v>
      </c>
      <c r="BF27">
        <v>2.3113000000000002E-2</v>
      </c>
      <c r="BG27">
        <v>0</v>
      </c>
      <c r="BH27">
        <v>1.1150000000000001E-3</v>
      </c>
      <c r="BI27">
        <v>0.83574999999999999</v>
      </c>
      <c r="BJ27">
        <v>0</v>
      </c>
      <c r="BK27">
        <v>1.6299999999999999E-2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5.4765000000000001E-2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0.88</v>
      </c>
      <c r="CC27">
        <v>0.56000000000000005</v>
      </c>
      <c r="CD27">
        <v>2.0099999999999998</v>
      </c>
      <c r="CE27">
        <v>0</v>
      </c>
      <c r="CF27">
        <v>0.23</v>
      </c>
      <c r="CG27">
        <v>3.78</v>
      </c>
      <c r="CH27">
        <v>0.54503999999999997</v>
      </c>
      <c r="CI27">
        <v>7.12</v>
      </c>
      <c r="CJ27">
        <v>1.95</v>
      </c>
      <c r="CK27">
        <v>1.84</v>
      </c>
      <c r="CL27">
        <v>3.5424669999999998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1.9853970000000001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84.858228000000025</v>
      </c>
    </row>
    <row r="28" spans="1:114">
      <c r="A28" t="s">
        <v>70</v>
      </c>
      <c r="B28">
        <v>0</v>
      </c>
      <c r="C28">
        <v>0</v>
      </c>
      <c r="D28">
        <v>37.255799000000003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68.398830000000004</v>
      </c>
      <c r="Q28">
        <v>21.555413000000001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15.828445</v>
      </c>
      <c r="AD28">
        <v>18.859591999999999</v>
      </c>
      <c r="AE28">
        <v>0</v>
      </c>
      <c r="AF28">
        <v>8.3321880000000004</v>
      </c>
      <c r="AG28">
        <v>42.933545000000002</v>
      </c>
      <c r="AH28">
        <v>96.450805000000003</v>
      </c>
      <c r="AI28">
        <v>17.142282999999999</v>
      </c>
      <c r="AJ28">
        <v>0</v>
      </c>
      <c r="AK28">
        <v>26.424316000000001</v>
      </c>
      <c r="AL28">
        <v>0</v>
      </c>
      <c r="AM28">
        <v>16.345120999999999</v>
      </c>
      <c r="AN28">
        <v>0.82262800000000003</v>
      </c>
      <c r="AO28">
        <v>0</v>
      </c>
      <c r="AP28">
        <v>1.0247999999999999</v>
      </c>
      <c r="AQ28">
        <v>41.587591000000003</v>
      </c>
      <c r="AR28">
        <v>39.744</v>
      </c>
      <c r="AS28">
        <v>31.897383000000001</v>
      </c>
      <c r="AT28">
        <v>11.2476</v>
      </c>
      <c r="AU28">
        <v>0</v>
      </c>
      <c r="AV28">
        <v>8.7660699999999991</v>
      </c>
      <c r="AW28">
        <v>0</v>
      </c>
      <c r="AX28">
        <v>0</v>
      </c>
      <c r="AY28">
        <v>0</v>
      </c>
      <c r="AZ28">
        <f t="shared" si="0"/>
        <v>86.161292000000017</v>
      </c>
      <c r="BA28">
        <f t="shared" si="1"/>
        <v>2451.3018330000009</v>
      </c>
      <c r="BD28">
        <v>4.2938999999999998</v>
      </c>
      <c r="BE28">
        <v>0</v>
      </c>
      <c r="BF28">
        <v>2.3113000000000002E-2</v>
      </c>
      <c r="BG28">
        <v>0</v>
      </c>
      <c r="BH28">
        <v>1.1150000000000001E-3</v>
      </c>
      <c r="BI28">
        <v>0.83574999999999999</v>
      </c>
      <c r="BJ28">
        <v>0</v>
      </c>
      <c r="BK28">
        <v>1.6299999999999999E-2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0.94</v>
      </c>
      <c r="CC28">
        <v>0.56000000000000005</v>
      </c>
      <c r="CD28">
        <v>2.0099999999999998</v>
      </c>
      <c r="CE28">
        <v>0</v>
      </c>
      <c r="CF28">
        <v>0.23</v>
      </c>
      <c r="CG28">
        <v>3.78</v>
      </c>
      <c r="CH28">
        <v>0.76750700000000005</v>
      </c>
      <c r="CI28">
        <v>7.12</v>
      </c>
      <c r="CJ28">
        <v>1.95</v>
      </c>
      <c r="CK28">
        <v>1.84</v>
      </c>
      <c r="CL28">
        <v>3.5424669999999998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1.9853970000000001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86.161292000000017</v>
      </c>
    </row>
    <row r="29" spans="1:114">
      <c r="A29" t="s">
        <v>71</v>
      </c>
      <c r="B29">
        <v>0</v>
      </c>
      <c r="C29">
        <v>0</v>
      </c>
      <c r="D29">
        <v>37.255799000000003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68.398830000000004</v>
      </c>
      <c r="Q29">
        <v>21.555413000000001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17.274048000000001</v>
      </c>
      <c r="AG29">
        <v>42.933545000000002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0</v>
      </c>
      <c r="AM29">
        <v>16.345120999999999</v>
      </c>
      <c r="AN29">
        <v>0.82262800000000003</v>
      </c>
      <c r="AO29">
        <v>0</v>
      </c>
      <c r="AP29">
        <v>1.0247999999999999</v>
      </c>
      <c r="AQ29">
        <v>41.587591000000003</v>
      </c>
      <c r="AR29">
        <v>52.44</v>
      </c>
      <c r="AS29">
        <v>31.612200000000001</v>
      </c>
      <c r="AT29">
        <v>11.2476</v>
      </c>
      <c r="AU29">
        <v>0</v>
      </c>
      <c r="AV29">
        <v>8.7660699999999991</v>
      </c>
      <c r="AW29">
        <v>0</v>
      </c>
      <c r="AX29">
        <v>0</v>
      </c>
      <c r="AY29">
        <v>0</v>
      </c>
      <c r="AZ29">
        <f t="shared" si="0"/>
        <v>87.031000000000006</v>
      </c>
      <c r="BA29">
        <f t="shared" si="1"/>
        <v>2552.1367040000009</v>
      </c>
      <c r="BD29">
        <v>4.2938999999999998</v>
      </c>
      <c r="BE29">
        <v>0</v>
      </c>
      <c r="BF29">
        <v>2.3113000000000002E-2</v>
      </c>
      <c r="BG29">
        <v>0</v>
      </c>
      <c r="BH29">
        <v>1.1150000000000001E-3</v>
      </c>
      <c r="BI29">
        <v>0.83574999999999999</v>
      </c>
      <c r="BJ29">
        <v>0</v>
      </c>
      <c r="BK29">
        <v>1.6299999999999999E-2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0.94</v>
      </c>
      <c r="CC29">
        <v>0.56000000000000005</v>
      </c>
      <c r="CD29">
        <v>2.0099999999999998</v>
      </c>
      <c r="CE29">
        <v>0</v>
      </c>
      <c r="CF29">
        <v>0.23</v>
      </c>
      <c r="CG29">
        <v>3.78</v>
      </c>
      <c r="CH29">
        <v>0.95938299999999999</v>
      </c>
      <c r="CI29">
        <v>7.12</v>
      </c>
      <c r="CJ29">
        <v>1.95</v>
      </c>
      <c r="CK29">
        <v>1.84</v>
      </c>
      <c r="CL29">
        <v>3.5424669999999998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1.9853970000000001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87.031000000000006</v>
      </c>
    </row>
    <row r="30" spans="1:114">
      <c r="A30" t="s">
        <v>72</v>
      </c>
      <c r="B30">
        <v>0</v>
      </c>
      <c r="C30">
        <v>0</v>
      </c>
      <c r="D30">
        <v>37.255799000000003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68.398830000000004</v>
      </c>
      <c r="Q30">
        <v>21.555413000000001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0</v>
      </c>
      <c r="AM30">
        <v>16.345120999999999</v>
      </c>
      <c r="AN30">
        <v>0.82262800000000003</v>
      </c>
      <c r="AO30">
        <v>0</v>
      </c>
      <c r="AP30">
        <v>1.0247999999999999</v>
      </c>
      <c r="AQ30">
        <v>41.587591000000003</v>
      </c>
      <c r="AR30">
        <v>52.44</v>
      </c>
      <c r="AS30">
        <v>31.612200000000001</v>
      </c>
      <c r="AT30">
        <v>11.2476</v>
      </c>
      <c r="AU30">
        <v>0</v>
      </c>
      <c r="AV30">
        <v>8.7660699999999991</v>
      </c>
      <c r="AW30">
        <v>0</v>
      </c>
      <c r="AX30">
        <v>0</v>
      </c>
      <c r="AY30">
        <v>0</v>
      </c>
      <c r="AZ30">
        <f t="shared" si="0"/>
        <v>87.267827000000011</v>
      </c>
      <c r="BA30">
        <f t="shared" si="1"/>
        <v>2552.3735310000011</v>
      </c>
      <c r="BD30">
        <v>4.2938999999999998</v>
      </c>
      <c r="BE30">
        <v>0</v>
      </c>
      <c r="BF30">
        <v>2.3113000000000002E-2</v>
      </c>
      <c r="BG30">
        <v>0</v>
      </c>
      <c r="BH30">
        <v>1.1150000000000001E-3</v>
      </c>
      <c r="BI30">
        <v>0.83574999999999999</v>
      </c>
      <c r="BJ30">
        <v>0</v>
      </c>
      <c r="BK30">
        <v>1.6299999999999999E-2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0.94</v>
      </c>
      <c r="CC30">
        <v>0.56000000000000005</v>
      </c>
      <c r="CD30">
        <v>2.0099999999999998</v>
      </c>
      <c r="CE30">
        <v>0</v>
      </c>
      <c r="CF30">
        <v>0.23</v>
      </c>
      <c r="CG30">
        <v>3.78</v>
      </c>
      <c r="CH30">
        <v>0.95938299999999999</v>
      </c>
      <c r="CI30">
        <v>7.12</v>
      </c>
      <c r="CJ30">
        <v>1.95</v>
      </c>
      <c r="CK30">
        <v>1.84</v>
      </c>
      <c r="CL30">
        <v>3.5424669999999998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1.9853970000000001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87.267827000000011</v>
      </c>
    </row>
    <row r="31" spans="1:114">
      <c r="A31" t="s">
        <v>73</v>
      </c>
      <c r="B31">
        <v>0</v>
      </c>
      <c r="C31">
        <v>0</v>
      </c>
      <c r="D31">
        <v>37.255799000000003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68.398830000000004</v>
      </c>
      <c r="Q31">
        <v>21.555413000000001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0</v>
      </c>
      <c r="AM31">
        <v>16.345120999999999</v>
      </c>
      <c r="AN31">
        <v>0.82262800000000003</v>
      </c>
      <c r="AO31">
        <v>0</v>
      </c>
      <c r="AP31">
        <v>0.38429999999999997</v>
      </c>
      <c r="AQ31">
        <v>41.587591000000003</v>
      </c>
      <c r="AR31">
        <v>46.92</v>
      </c>
      <c r="AS31">
        <v>31.612200000000001</v>
      </c>
      <c r="AT31">
        <v>11.2476</v>
      </c>
      <c r="AU31">
        <v>0</v>
      </c>
      <c r="AV31">
        <v>8.7660699999999991</v>
      </c>
      <c r="AW31">
        <v>0</v>
      </c>
      <c r="AX31">
        <v>0</v>
      </c>
      <c r="AY31">
        <v>0</v>
      </c>
      <c r="AZ31">
        <f t="shared" si="0"/>
        <v>87.217827000000014</v>
      </c>
      <c r="BA31">
        <f t="shared" si="1"/>
        <v>2546.163031000001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0.83574999999999999</v>
      </c>
      <c r="BJ31">
        <v>0</v>
      </c>
      <c r="BK31">
        <v>1.6299999999999999E-2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0.94</v>
      </c>
      <c r="CC31">
        <v>0.54</v>
      </c>
      <c r="CD31">
        <v>1.98</v>
      </c>
      <c r="CE31">
        <v>0</v>
      </c>
      <c r="CF31">
        <v>0.23</v>
      </c>
      <c r="CG31">
        <v>3.78</v>
      </c>
      <c r="CH31">
        <v>0.95938299999999999</v>
      </c>
      <c r="CI31">
        <v>7.12</v>
      </c>
      <c r="CJ31">
        <v>1.95</v>
      </c>
      <c r="CK31">
        <v>1.84</v>
      </c>
      <c r="CL31">
        <v>3.5424669999999998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1.9853970000000001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87.217827000000014</v>
      </c>
    </row>
    <row r="32" spans="1:114">
      <c r="A32" t="s">
        <v>74</v>
      </c>
      <c r="B32">
        <v>0</v>
      </c>
      <c r="C32">
        <v>0</v>
      </c>
      <c r="D32">
        <v>37.255799000000003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68.398830000000004</v>
      </c>
      <c r="Q32">
        <v>21.555413000000001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0</v>
      </c>
      <c r="AM32">
        <v>16.345120999999999</v>
      </c>
      <c r="AN32">
        <v>0.82262800000000003</v>
      </c>
      <c r="AO32">
        <v>0</v>
      </c>
      <c r="AP32">
        <v>0.38429999999999997</v>
      </c>
      <c r="AQ32">
        <v>41.587591000000003</v>
      </c>
      <c r="AR32">
        <v>46.92</v>
      </c>
      <c r="AS32">
        <v>31.612200000000001</v>
      </c>
      <c r="AT32">
        <v>11.2476</v>
      </c>
      <c r="AU32">
        <v>0</v>
      </c>
      <c r="AV32">
        <v>8.7660699999999991</v>
      </c>
      <c r="AW32">
        <v>0</v>
      </c>
      <c r="AX32">
        <v>0</v>
      </c>
      <c r="AY32">
        <v>0</v>
      </c>
      <c r="AZ32">
        <f t="shared" si="0"/>
        <v>87.217827000000014</v>
      </c>
      <c r="BA32">
        <f t="shared" si="1"/>
        <v>2546.163031000001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0.83574999999999999</v>
      </c>
      <c r="BJ32">
        <v>0</v>
      </c>
      <c r="BK32">
        <v>1.6299999999999999E-2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0.94</v>
      </c>
      <c r="CC32">
        <v>0.54</v>
      </c>
      <c r="CD32">
        <v>1.98</v>
      </c>
      <c r="CE32">
        <v>0</v>
      </c>
      <c r="CF32">
        <v>0.23</v>
      </c>
      <c r="CG32">
        <v>3.78</v>
      </c>
      <c r="CH32">
        <v>0.95938299999999999</v>
      </c>
      <c r="CI32">
        <v>7.12</v>
      </c>
      <c r="CJ32">
        <v>1.95</v>
      </c>
      <c r="CK32">
        <v>1.84</v>
      </c>
      <c r="CL32">
        <v>3.5424669999999998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1.9853970000000001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87.217827000000014</v>
      </c>
    </row>
    <row r="33" spans="1:114">
      <c r="A33" t="s">
        <v>75</v>
      </c>
      <c r="B33">
        <v>0</v>
      </c>
      <c r="C33">
        <v>0</v>
      </c>
      <c r="D33">
        <v>37.255799000000003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68.398830000000004</v>
      </c>
      <c r="Q33">
        <v>21.555413000000001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0</v>
      </c>
      <c r="AM33">
        <v>16.345120999999999</v>
      </c>
      <c r="AN33">
        <v>0.82262800000000003</v>
      </c>
      <c r="AO33">
        <v>0</v>
      </c>
      <c r="AP33">
        <v>0.38429999999999997</v>
      </c>
      <c r="AQ33">
        <v>41.587591000000003</v>
      </c>
      <c r="AR33">
        <v>48.024000000000001</v>
      </c>
      <c r="AS33">
        <v>31.612200000000001</v>
      </c>
      <c r="AT33">
        <v>11.2476</v>
      </c>
      <c r="AU33">
        <v>0</v>
      </c>
      <c r="AV33">
        <v>8.7660699999999991</v>
      </c>
      <c r="AW33">
        <v>0</v>
      </c>
      <c r="AX33">
        <v>0</v>
      </c>
      <c r="AY33">
        <v>0</v>
      </c>
      <c r="AZ33">
        <f t="shared" si="0"/>
        <v>86.799152000000007</v>
      </c>
      <c r="BA33">
        <f t="shared" si="1"/>
        <v>2546.8483560000009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0.83574999999999999</v>
      </c>
      <c r="BJ33">
        <v>0</v>
      </c>
      <c r="BK33">
        <v>1.6299999999999999E-2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0.94</v>
      </c>
      <c r="CC33">
        <v>0.54</v>
      </c>
      <c r="CD33">
        <v>1.98</v>
      </c>
      <c r="CE33">
        <v>0</v>
      </c>
      <c r="CF33">
        <v>0.23</v>
      </c>
      <c r="CG33">
        <v>3.78</v>
      </c>
      <c r="CH33">
        <v>0.95938299999999999</v>
      </c>
      <c r="CI33">
        <v>7.12</v>
      </c>
      <c r="CJ33">
        <v>1.95</v>
      </c>
      <c r="CK33">
        <v>1.84</v>
      </c>
      <c r="CL33">
        <v>3.5424669999999998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1.9853970000000001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86.799152000000007</v>
      </c>
    </row>
    <row r="34" spans="1:114">
      <c r="A34" t="s">
        <v>76</v>
      </c>
      <c r="B34">
        <v>0</v>
      </c>
      <c r="C34">
        <v>0</v>
      </c>
      <c r="D34">
        <v>37.255799000000003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68.398830000000004</v>
      </c>
      <c r="Q34">
        <v>21.555413000000001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0</v>
      </c>
      <c r="AM34">
        <v>16.345120999999999</v>
      </c>
      <c r="AN34">
        <v>0.82262800000000003</v>
      </c>
      <c r="AO34">
        <v>0</v>
      </c>
      <c r="AP34">
        <v>1.0247999999999999</v>
      </c>
      <c r="AQ34">
        <v>41.587591000000003</v>
      </c>
      <c r="AR34">
        <v>48.024000000000001</v>
      </c>
      <c r="AS34">
        <v>31.612200000000001</v>
      </c>
      <c r="AT34">
        <v>11.2476</v>
      </c>
      <c r="AU34">
        <v>0</v>
      </c>
      <c r="AV34">
        <v>8.7660699999999991</v>
      </c>
      <c r="AW34">
        <v>0</v>
      </c>
      <c r="AX34">
        <v>0</v>
      </c>
      <c r="AY34">
        <v>0</v>
      </c>
      <c r="AZ34">
        <f t="shared" si="0"/>
        <v>86.799152000000007</v>
      </c>
      <c r="BA34">
        <f t="shared" si="1"/>
        <v>2534.3024850000006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0.83574999999999999</v>
      </c>
      <c r="BJ34">
        <v>0</v>
      </c>
      <c r="BK34">
        <v>1.6299999999999999E-2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0.94</v>
      </c>
      <c r="CC34">
        <v>0.54</v>
      </c>
      <c r="CD34">
        <v>1.98</v>
      </c>
      <c r="CE34">
        <v>0</v>
      </c>
      <c r="CF34">
        <v>0.23</v>
      </c>
      <c r="CG34">
        <v>3.78</v>
      </c>
      <c r="CH34">
        <v>0.95938299999999999</v>
      </c>
      <c r="CI34">
        <v>7.12</v>
      </c>
      <c r="CJ34">
        <v>1.95</v>
      </c>
      <c r="CK34">
        <v>1.84</v>
      </c>
      <c r="CL34">
        <v>3.5424669999999998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1.9853970000000001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86.799152000000007</v>
      </c>
    </row>
    <row r="35" spans="1:114">
      <c r="A35" t="s">
        <v>77</v>
      </c>
      <c r="B35">
        <v>0</v>
      </c>
      <c r="C35">
        <v>0</v>
      </c>
      <c r="D35">
        <v>37.255799000000003</v>
      </c>
      <c r="E35">
        <v>0</v>
      </c>
      <c r="F35">
        <v>14.482229</v>
      </c>
      <c r="G35">
        <v>22.628482000000002</v>
      </c>
      <c r="H35">
        <v>0</v>
      </c>
      <c r="I35">
        <v>91.462400000000002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68.398830000000004</v>
      </c>
      <c r="Q35">
        <v>21.555413000000001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42.933545000000002</v>
      </c>
      <c r="AH35">
        <v>120.68565700000001</v>
      </c>
      <c r="AI35">
        <v>0</v>
      </c>
      <c r="AJ35">
        <v>0</v>
      </c>
      <c r="AK35">
        <v>26.424316000000001</v>
      </c>
      <c r="AL35">
        <v>0</v>
      </c>
      <c r="AM35">
        <v>16.345120999999999</v>
      </c>
      <c r="AN35">
        <v>0.82262800000000003</v>
      </c>
      <c r="AO35">
        <v>0</v>
      </c>
      <c r="AP35">
        <v>1.0247999999999999</v>
      </c>
      <c r="AQ35">
        <v>41.587591000000003</v>
      </c>
      <c r="AR35">
        <v>52.44</v>
      </c>
      <c r="AS35">
        <v>31.612200000000001</v>
      </c>
      <c r="AT35">
        <v>11.2476</v>
      </c>
      <c r="AU35">
        <v>0</v>
      </c>
      <c r="AV35">
        <v>8.7660699999999991</v>
      </c>
      <c r="AW35">
        <v>0</v>
      </c>
      <c r="AX35">
        <v>0</v>
      </c>
      <c r="AY35">
        <v>0</v>
      </c>
      <c r="AZ35">
        <f t="shared" si="0"/>
        <v>86.799152000000007</v>
      </c>
      <c r="BA35">
        <f t="shared" si="1"/>
        <v>2525.3327770000005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0.83574999999999999</v>
      </c>
      <c r="BJ35">
        <v>0</v>
      </c>
      <c r="BK35">
        <v>1.6299999999999999E-2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0.94</v>
      </c>
      <c r="CC35">
        <v>0.54</v>
      </c>
      <c r="CD35">
        <v>1.98</v>
      </c>
      <c r="CE35">
        <v>0</v>
      </c>
      <c r="CF35">
        <v>0.23</v>
      </c>
      <c r="CG35">
        <v>3.78</v>
      </c>
      <c r="CH35">
        <v>0.95938299999999999</v>
      </c>
      <c r="CI35">
        <v>7.12</v>
      </c>
      <c r="CJ35">
        <v>1.95</v>
      </c>
      <c r="CK35">
        <v>1.84</v>
      </c>
      <c r="CL35">
        <v>3.5424669999999998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1.9853970000000001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86.799152000000007</v>
      </c>
    </row>
    <row r="36" spans="1:114">
      <c r="A36" t="s">
        <v>78</v>
      </c>
      <c r="B36">
        <v>0</v>
      </c>
      <c r="C36">
        <v>0</v>
      </c>
      <c r="D36">
        <v>37.255799000000003</v>
      </c>
      <c r="E36">
        <v>0</v>
      </c>
      <c r="F36">
        <v>14.482229</v>
      </c>
      <c r="G36">
        <v>22.628482000000002</v>
      </c>
      <c r="H36">
        <v>0</v>
      </c>
      <c r="I36">
        <v>91.462400000000002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68.398830000000004</v>
      </c>
      <c r="Q36">
        <v>21.555413000000001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15.828445</v>
      </c>
      <c r="AD36">
        <v>9.4297959999999996</v>
      </c>
      <c r="AE36">
        <v>0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26.424316000000001</v>
      </c>
      <c r="AL36">
        <v>0</v>
      </c>
      <c r="AM36">
        <v>16.345120999999999</v>
      </c>
      <c r="AN36">
        <v>0.82262800000000003</v>
      </c>
      <c r="AO36">
        <v>0</v>
      </c>
      <c r="AP36">
        <v>1.0247999999999999</v>
      </c>
      <c r="AQ36">
        <v>41.587591000000003</v>
      </c>
      <c r="AR36">
        <v>52.44</v>
      </c>
      <c r="AS36">
        <v>31.612200000000001</v>
      </c>
      <c r="AT36">
        <v>11.2476</v>
      </c>
      <c r="AU36">
        <v>0</v>
      </c>
      <c r="AV36">
        <v>8.7660699999999991</v>
      </c>
      <c r="AW36">
        <v>0</v>
      </c>
      <c r="AX36">
        <v>0</v>
      </c>
      <c r="AY36">
        <v>0</v>
      </c>
      <c r="AZ36">
        <f t="shared" si="0"/>
        <v>86.188601000000006</v>
      </c>
      <c r="BA36">
        <f t="shared" si="1"/>
        <v>2437.3488660000003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0.83574999999999999</v>
      </c>
      <c r="BJ36">
        <v>0</v>
      </c>
      <c r="BK36">
        <v>1.6299999999999999E-2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0.94</v>
      </c>
      <c r="CC36">
        <v>0.54</v>
      </c>
      <c r="CD36">
        <v>1.98</v>
      </c>
      <c r="CE36">
        <v>0</v>
      </c>
      <c r="CF36">
        <v>0.23</v>
      </c>
      <c r="CG36">
        <v>3.78</v>
      </c>
      <c r="CH36">
        <v>0.76750700000000005</v>
      </c>
      <c r="CI36">
        <v>7.12</v>
      </c>
      <c r="CJ36">
        <v>1.95</v>
      </c>
      <c r="CK36">
        <v>1.84</v>
      </c>
      <c r="CL36">
        <v>3.5424669999999998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1.9853970000000001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86.188601000000006</v>
      </c>
    </row>
    <row r="37" spans="1:114">
      <c r="A37" t="s">
        <v>79</v>
      </c>
      <c r="B37">
        <v>0</v>
      </c>
      <c r="C37">
        <v>0</v>
      </c>
      <c r="D37">
        <v>37.255799000000003</v>
      </c>
      <c r="E37">
        <v>0</v>
      </c>
      <c r="F37">
        <v>14.482229</v>
      </c>
      <c r="G37">
        <v>22.628482000000002</v>
      </c>
      <c r="H37">
        <v>0</v>
      </c>
      <c r="I37">
        <v>91.462400000000002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68.398830000000004</v>
      </c>
      <c r="Q37">
        <v>21.555413000000001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27.338961000000001</v>
      </c>
      <c r="AC37">
        <v>7.9142219999999996</v>
      </c>
      <c r="AD37">
        <v>6.8331860000000004</v>
      </c>
      <c r="AE37">
        <v>0</v>
      </c>
      <c r="AF37">
        <v>8.3321880000000004</v>
      </c>
      <c r="AG37">
        <v>42.933545000000002</v>
      </c>
      <c r="AH37">
        <v>72.411394000000001</v>
      </c>
      <c r="AI37">
        <v>0</v>
      </c>
      <c r="AJ37">
        <v>0</v>
      </c>
      <c r="AK37">
        <v>26.424316000000001</v>
      </c>
      <c r="AL37">
        <v>0</v>
      </c>
      <c r="AM37">
        <v>16.345120999999999</v>
      </c>
      <c r="AN37">
        <v>0.82262800000000003</v>
      </c>
      <c r="AO37">
        <v>0</v>
      </c>
      <c r="AP37">
        <v>0.76859999999999995</v>
      </c>
      <c r="AQ37">
        <v>41.587591000000003</v>
      </c>
      <c r="AR37">
        <v>52.44</v>
      </c>
      <c r="AS37">
        <v>31.612200000000001</v>
      </c>
      <c r="AT37">
        <v>11.2476</v>
      </c>
      <c r="AU37">
        <v>0</v>
      </c>
      <c r="AV37">
        <v>8.7660699999999991</v>
      </c>
      <c r="AW37">
        <v>0</v>
      </c>
      <c r="AX37">
        <v>0</v>
      </c>
      <c r="AY37">
        <v>0</v>
      </c>
      <c r="AZ37">
        <f t="shared" si="0"/>
        <v>85.480665999999999</v>
      </c>
      <c r="BA37">
        <f t="shared" si="1"/>
        <v>2397.8615010000003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0.83574999999999999</v>
      </c>
      <c r="BJ37">
        <v>0</v>
      </c>
      <c r="BK37">
        <v>1.6299999999999999E-2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0.49598399999999998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0.94</v>
      </c>
      <c r="CC37">
        <v>0.6</v>
      </c>
      <c r="CD37">
        <v>1.98</v>
      </c>
      <c r="CE37">
        <v>0</v>
      </c>
      <c r="CF37">
        <v>0.23</v>
      </c>
      <c r="CG37">
        <v>3.78</v>
      </c>
      <c r="CH37">
        <v>0.57562999999999998</v>
      </c>
      <c r="CI37">
        <v>7.12</v>
      </c>
      <c r="CJ37">
        <v>1.95</v>
      </c>
      <c r="CK37">
        <v>1.84</v>
      </c>
      <c r="CL37">
        <v>3.5424669999999998</v>
      </c>
      <c r="CM37">
        <v>0.935114</v>
      </c>
      <c r="CN37">
        <v>3.542468</v>
      </c>
      <c r="CO37">
        <v>2.95</v>
      </c>
      <c r="CP37">
        <v>0.99398600000000004</v>
      </c>
      <c r="CQ37">
        <v>2.7933979999999998</v>
      </c>
      <c r="CR37">
        <v>3.57</v>
      </c>
      <c r="CS37">
        <v>1.9853970000000001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85.480665999999999</v>
      </c>
    </row>
    <row r="38" spans="1:114">
      <c r="A38" t="s">
        <v>80</v>
      </c>
      <c r="B38">
        <v>0</v>
      </c>
      <c r="C38">
        <v>0</v>
      </c>
      <c r="D38">
        <v>37.255799000000003</v>
      </c>
      <c r="E38">
        <v>0</v>
      </c>
      <c r="F38">
        <v>14.482229</v>
      </c>
      <c r="G38">
        <v>22.628482000000002</v>
      </c>
      <c r="H38">
        <v>0</v>
      </c>
      <c r="I38">
        <v>91.462400000000002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68.398830000000004</v>
      </c>
      <c r="Q38">
        <v>21.555413000000001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0</v>
      </c>
      <c r="AE38">
        <v>0</v>
      </c>
      <c r="AF38">
        <v>8.3321880000000004</v>
      </c>
      <c r="AG38">
        <v>42.933545000000002</v>
      </c>
      <c r="AH38">
        <v>39.088472000000003</v>
      </c>
      <c r="AI38">
        <v>0</v>
      </c>
      <c r="AJ38">
        <v>0</v>
      </c>
      <c r="AK38">
        <v>26.424316000000001</v>
      </c>
      <c r="AL38">
        <v>0</v>
      </c>
      <c r="AM38">
        <v>13.786371000000001</v>
      </c>
      <c r="AN38">
        <v>0.82262800000000003</v>
      </c>
      <c r="AO38">
        <v>0</v>
      </c>
      <c r="AP38">
        <v>0.76859999999999995</v>
      </c>
      <c r="AQ38">
        <v>41.587591000000003</v>
      </c>
      <c r="AR38">
        <v>52.44</v>
      </c>
      <c r="AS38">
        <v>31.612200000000001</v>
      </c>
      <c r="AT38">
        <v>11.2476</v>
      </c>
      <c r="AU38">
        <v>0</v>
      </c>
      <c r="AV38">
        <v>8.7660699999999991</v>
      </c>
      <c r="AW38">
        <v>0</v>
      </c>
      <c r="AX38">
        <v>0</v>
      </c>
      <c r="AY38">
        <v>0</v>
      </c>
      <c r="AZ38">
        <f t="shared" si="0"/>
        <v>84.777813000000009</v>
      </c>
      <c r="BA38">
        <f t="shared" si="1"/>
        <v>2328.7616990000006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0.83574999999999999</v>
      </c>
      <c r="BJ38">
        <v>0</v>
      </c>
      <c r="BK38">
        <v>1.6299999999999999E-2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0.94</v>
      </c>
      <c r="CC38">
        <v>0.66</v>
      </c>
      <c r="CD38">
        <v>1.98</v>
      </c>
      <c r="CE38">
        <v>0</v>
      </c>
      <c r="CF38">
        <v>0.23</v>
      </c>
      <c r="CG38">
        <v>3.78</v>
      </c>
      <c r="CH38">
        <v>0.31145200000000001</v>
      </c>
      <c r="CI38">
        <v>7.12</v>
      </c>
      <c r="CJ38">
        <v>1.95</v>
      </c>
      <c r="CK38">
        <v>1.84</v>
      </c>
      <c r="CL38">
        <v>3.5424669999999998</v>
      </c>
      <c r="CM38">
        <v>0.935114</v>
      </c>
      <c r="CN38">
        <v>3.542468</v>
      </c>
      <c r="CO38">
        <v>2.87</v>
      </c>
      <c r="CP38">
        <v>0.99398600000000004</v>
      </c>
      <c r="CQ38">
        <v>2.7933979999999998</v>
      </c>
      <c r="CR38">
        <v>3.57</v>
      </c>
      <c r="CS38">
        <v>1.9853970000000001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84.777813000000009</v>
      </c>
    </row>
    <row r="39" spans="1:114">
      <c r="A39" t="s">
        <v>81</v>
      </c>
      <c r="B39">
        <v>0</v>
      </c>
      <c r="C39">
        <v>0</v>
      </c>
      <c r="D39">
        <v>37.255799000000003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68.398830000000004</v>
      </c>
      <c r="Q39">
        <v>21.555413000000001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42.933545000000002</v>
      </c>
      <c r="AH39">
        <v>39.088472000000003</v>
      </c>
      <c r="AI39">
        <v>0</v>
      </c>
      <c r="AJ39">
        <v>0</v>
      </c>
      <c r="AK39">
        <v>26.424316000000001</v>
      </c>
      <c r="AL39">
        <v>0</v>
      </c>
      <c r="AM39">
        <v>10.918805000000001</v>
      </c>
      <c r="AN39">
        <v>0.82262800000000003</v>
      </c>
      <c r="AO39">
        <v>0</v>
      </c>
      <c r="AP39">
        <v>0.76859999999999995</v>
      </c>
      <c r="AQ39">
        <v>41.587591000000003</v>
      </c>
      <c r="AR39">
        <v>48.024000000000001</v>
      </c>
      <c r="AS39">
        <v>31.612200000000001</v>
      </c>
      <c r="AT39">
        <v>11.2476</v>
      </c>
      <c r="AU39">
        <v>0</v>
      </c>
      <c r="AV39">
        <v>8.7660699999999991</v>
      </c>
      <c r="AW39">
        <v>0</v>
      </c>
      <c r="AX39">
        <v>0</v>
      </c>
      <c r="AY39">
        <v>0</v>
      </c>
      <c r="AZ39">
        <f t="shared" si="0"/>
        <v>84.727301000000011</v>
      </c>
      <c r="BA39">
        <f t="shared" si="1"/>
        <v>2310.3303409999999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0.83574999999999999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0.49598399999999998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0.94</v>
      </c>
      <c r="CC39">
        <v>0.69</v>
      </c>
      <c r="CD39">
        <v>1.98</v>
      </c>
      <c r="CE39">
        <v>0</v>
      </c>
      <c r="CF39">
        <v>0.23</v>
      </c>
      <c r="CG39">
        <v>3.78</v>
      </c>
      <c r="CH39">
        <v>0.31145200000000001</v>
      </c>
      <c r="CI39">
        <v>7.12</v>
      </c>
      <c r="CJ39">
        <v>1.95</v>
      </c>
      <c r="CK39">
        <v>1.84</v>
      </c>
      <c r="CL39">
        <v>3.5424669999999998</v>
      </c>
      <c r="CM39">
        <v>0.935114</v>
      </c>
      <c r="CN39">
        <v>3.542468</v>
      </c>
      <c r="CO39">
        <v>2.87</v>
      </c>
      <c r="CP39">
        <v>0.99398600000000004</v>
      </c>
      <c r="CQ39">
        <v>2.7933979999999998</v>
      </c>
      <c r="CR39">
        <v>3.57</v>
      </c>
      <c r="CS39">
        <v>1.9853970000000001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84.727301000000011</v>
      </c>
    </row>
    <row r="40" spans="1:114">
      <c r="A40" t="s">
        <v>82</v>
      </c>
      <c r="B40">
        <v>0</v>
      </c>
      <c r="C40">
        <v>0</v>
      </c>
      <c r="D40">
        <v>37.255799000000003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68.398830000000004</v>
      </c>
      <c r="Q40">
        <v>21.555413000000001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42.933545000000002</v>
      </c>
      <c r="AH40">
        <v>22.378150000000002</v>
      </c>
      <c r="AI40">
        <v>0</v>
      </c>
      <c r="AJ40">
        <v>0</v>
      </c>
      <c r="AK40">
        <v>26.424316000000001</v>
      </c>
      <c r="AL40">
        <v>0</v>
      </c>
      <c r="AM40">
        <v>10.918805000000001</v>
      </c>
      <c r="AN40">
        <v>0.82262800000000003</v>
      </c>
      <c r="AO40">
        <v>0</v>
      </c>
      <c r="AP40">
        <v>0.76859999999999995</v>
      </c>
      <c r="AQ40">
        <v>41.587591000000003</v>
      </c>
      <c r="AR40">
        <v>48.024000000000001</v>
      </c>
      <c r="AS40">
        <v>31.612200000000001</v>
      </c>
      <c r="AT40">
        <v>11.2476</v>
      </c>
      <c r="AU40">
        <v>0</v>
      </c>
      <c r="AV40">
        <v>8.7660699999999991</v>
      </c>
      <c r="AW40">
        <v>0</v>
      </c>
      <c r="AX40">
        <v>0</v>
      </c>
      <c r="AY40">
        <v>0</v>
      </c>
      <c r="AZ40">
        <f t="shared" si="0"/>
        <v>84.285499000000016</v>
      </c>
      <c r="BA40">
        <f t="shared" si="1"/>
        <v>2293.1782170000001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0.83574999999999999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0.49598399999999998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0.94</v>
      </c>
      <c r="CC40">
        <v>0.72</v>
      </c>
      <c r="CD40">
        <v>1.98</v>
      </c>
      <c r="CE40">
        <v>0</v>
      </c>
      <c r="CF40">
        <v>0.23</v>
      </c>
      <c r="CG40">
        <v>3.78</v>
      </c>
      <c r="CH40">
        <v>0.17797299999999999</v>
      </c>
      <c r="CI40">
        <v>7.12</v>
      </c>
      <c r="CJ40">
        <v>1.95</v>
      </c>
      <c r="CK40">
        <v>1.84</v>
      </c>
      <c r="CL40">
        <v>3.5424669999999998</v>
      </c>
      <c r="CM40">
        <v>0.935114</v>
      </c>
      <c r="CN40">
        <v>3.542468</v>
      </c>
      <c r="CO40">
        <v>2.87</v>
      </c>
      <c r="CP40">
        <v>0.99398600000000004</v>
      </c>
      <c r="CQ40">
        <v>2.7933979999999998</v>
      </c>
      <c r="CR40">
        <v>3.57</v>
      </c>
      <c r="CS40">
        <v>1.9853970000000001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84.285499000000016</v>
      </c>
    </row>
    <row r="41" spans="1:114">
      <c r="A41" t="s">
        <v>83</v>
      </c>
      <c r="B41">
        <v>0</v>
      </c>
      <c r="C41">
        <v>0</v>
      </c>
      <c r="D41">
        <v>37.255799000000003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68.398830000000004</v>
      </c>
      <c r="Q41">
        <v>21.555413000000001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20.731850000000001</v>
      </c>
      <c r="W41">
        <v>34.799309999999998</v>
      </c>
      <c r="X41">
        <v>136.37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42.933545000000002</v>
      </c>
      <c r="AH41">
        <v>19.544236000000001</v>
      </c>
      <c r="AI41">
        <v>0</v>
      </c>
      <c r="AJ41">
        <v>0</v>
      </c>
      <c r="AK41">
        <v>26.424316000000001</v>
      </c>
      <c r="AL41">
        <v>0</v>
      </c>
      <c r="AM41">
        <v>5.459403</v>
      </c>
      <c r="AN41">
        <v>0.82262800000000003</v>
      </c>
      <c r="AO41">
        <v>0</v>
      </c>
      <c r="AP41">
        <v>0.76859999999999995</v>
      </c>
      <c r="AQ41">
        <v>41.587591000000003</v>
      </c>
      <c r="AR41">
        <v>48.024000000000001</v>
      </c>
      <c r="AS41">
        <v>31.612200000000001</v>
      </c>
      <c r="AT41">
        <v>11.2476</v>
      </c>
      <c r="AU41">
        <v>0</v>
      </c>
      <c r="AV41">
        <v>8.7660699999999991</v>
      </c>
      <c r="AW41">
        <v>0</v>
      </c>
      <c r="AX41">
        <v>0</v>
      </c>
      <c r="AY41">
        <v>0</v>
      </c>
      <c r="AZ41">
        <f t="shared" si="0"/>
        <v>84.403104000000027</v>
      </c>
      <c r="BA41">
        <f t="shared" si="1"/>
        <v>2273.8568810000002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0.83574999999999999</v>
      </c>
      <c r="BJ41">
        <v>0</v>
      </c>
      <c r="BK41">
        <v>1.6140000000000002E-2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1.04</v>
      </c>
      <c r="CC41">
        <v>0.75</v>
      </c>
      <c r="CD41">
        <v>1.99</v>
      </c>
      <c r="CE41">
        <v>0</v>
      </c>
      <c r="CF41">
        <v>0.23</v>
      </c>
      <c r="CG41">
        <v>3.78</v>
      </c>
      <c r="CH41">
        <v>0.155726</v>
      </c>
      <c r="CI41">
        <v>7.12</v>
      </c>
      <c r="CJ41">
        <v>1.95</v>
      </c>
      <c r="CK41">
        <v>1.84</v>
      </c>
      <c r="CL41">
        <v>3.5424669999999998</v>
      </c>
      <c r="CM41">
        <v>0.935114</v>
      </c>
      <c r="CN41">
        <v>3.542468</v>
      </c>
      <c r="CO41">
        <v>2.87</v>
      </c>
      <c r="CP41">
        <v>0.99398600000000004</v>
      </c>
      <c r="CQ41">
        <v>2.7933979999999998</v>
      </c>
      <c r="CR41">
        <v>3.57</v>
      </c>
      <c r="CS41">
        <v>1.9853970000000001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84.403104000000027</v>
      </c>
    </row>
    <row r="42" spans="1:114">
      <c r="A42" t="s">
        <v>84</v>
      </c>
      <c r="B42">
        <v>0</v>
      </c>
      <c r="C42">
        <v>0</v>
      </c>
      <c r="D42">
        <v>37.255799000000003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68.398830000000004</v>
      </c>
      <c r="Q42">
        <v>21.555413000000001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20.731850000000001</v>
      </c>
      <c r="W42">
        <v>34.799309999999998</v>
      </c>
      <c r="X42">
        <v>124.831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42.933545000000002</v>
      </c>
      <c r="AH42">
        <v>19.544236000000001</v>
      </c>
      <c r="AI42">
        <v>0</v>
      </c>
      <c r="AJ42">
        <v>0</v>
      </c>
      <c r="AK42">
        <v>26.424316000000001</v>
      </c>
      <c r="AL42">
        <v>0</v>
      </c>
      <c r="AM42">
        <v>5.459403</v>
      </c>
      <c r="AN42">
        <v>0.82262800000000003</v>
      </c>
      <c r="AO42">
        <v>0</v>
      </c>
      <c r="AP42">
        <v>0.76859999999999995</v>
      </c>
      <c r="AQ42">
        <v>41.587591000000003</v>
      </c>
      <c r="AR42">
        <v>48.024000000000001</v>
      </c>
      <c r="AS42">
        <v>31.612200000000001</v>
      </c>
      <c r="AT42">
        <v>11.2476</v>
      </c>
      <c r="AU42">
        <v>0</v>
      </c>
      <c r="AV42">
        <v>8.7660699999999991</v>
      </c>
      <c r="AW42">
        <v>0</v>
      </c>
      <c r="AX42">
        <v>0</v>
      </c>
      <c r="AY42">
        <v>0</v>
      </c>
      <c r="AZ42">
        <f t="shared" si="0"/>
        <v>84.573104000000029</v>
      </c>
      <c r="BA42">
        <f t="shared" si="1"/>
        <v>2262.4878810000005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0.83574999999999999</v>
      </c>
      <c r="BJ42">
        <v>0</v>
      </c>
      <c r="BK42">
        <v>1.6140000000000002E-2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1.1399999999999999</v>
      </c>
      <c r="CC42">
        <v>0.79</v>
      </c>
      <c r="CD42">
        <v>2.02</v>
      </c>
      <c r="CE42">
        <v>0</v>
      </c>
      <c r="CF42">
        <v>0.23</v>
      </c>
      <c r="CG42">
        <v>3.78</v>
      </c>
      <c r="CH42">
        <v>0.155726</v>
      </c>
      <c r="CI42">
        <v>7.12</v>
      </c>
      <c r="CJ42">
        <v>1.95</v>
      </c>
      <c r="CK42">
        <v>1.84</v>
      </c>
      <c r="CL42">
        <v>3.5424669999999998</v>
      </c>
      <c r="CM42">
        <v>0.935114</v>
      </c>
      <c r="CN42">
        <v>3.542468</v>
      </c>
      <c r="CO42">
        <v>2.87</v>
      </c>
      <c r="CP42">
        <v>0.99398600000000004</v>
      </c>
      <c r="CQ42">
        <v>2.7933979999999998</v>
      </c>
      <c r="CR42">
        <v>3.57</v>
      </c>
      <c r="CS42">
        <v>1.9853970000000001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84.573104000000029</v>
      </c>
    </row>
    <row r="43" spans="1:114">
      <c r="A43" t="s">
        <v>85</v>
      </c>
      <c r="B43">
        <v>0</v>
      </c>
      <c r="C43">
        <v>0</v>
      </c>
      <c r="D43">
        <v>37.036647000000002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437.61432400000001</v>
      </c>
      <c r="M43">
        <v>92.912925000000001</v>
      </c>
      <c r="N43">
        <v>119.136178</v>
      </c>
      <c r="O43">
        <v>62.394581000000002</v>
      </c>
      <c r="P43">
        <v>68.398830000000004</v>
      </c>
      <c r="Q43">
        <v>21.555413000000001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20.731850000000001</v>
      </c>
      <c r="W43">
        <v>34.799309999999998</v>
      </c>
      <c r="X43">
        <v>124.831</v>
      </c>
      <c r="Y43">
        <v>0</v>
      </c>
      <c r="Z43">
        <v>6.5537999999999998</v>
      </c>
      <c r="AA43">
        <v>0</v>
      </c>
      <c r="AB43">
        <v>3.4694120000000002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26.424316000000001</v>
      </c>
      <c r="AL43">
        <v>0</v>
      </c>
      <c r="AM43">
        <v>5.459403</v>
      </c>
      <c r="AN43">
        <v>0.82262800000000003</v>
      </c>
      <c r="AO43">
        <v>0</v>
      </c>
      <c r="AP43">
        <v>0.76859999999999995</v>
      </c>
      <c r="AQ43">
        <v>41.587591000000003</v>
      </c>
      <c r="AR43">
        <v>48.024000000000001</v>
      </c>
      <c r="AS43">
        <v>31.612200000000001</v>
      </c>
      <c r="AT43">
        <v>11.2476</v>
      </c>
      <c r="AU43">
        <v>0</v>
      </c>
      <c r="AV43">
        <v>8.7660699999999991</v>
      </c>
      <c r="AW43">
        <v>0</v>
      </c>
      <c r="AX43">
        <v>0</v>
      </c>
      <c r="AY43">
        <v>0</v>
      </c>
      <c r="AZ43">
        <f t="shared" si="0"/>
        <v>84.176984000000019</v>
      </c>
      <c r="BA43">
        <f t="shared" si="1"/>
        <v>2232.1976930000005</v>
      </c>
      <c r="BD43">
        <v>4.2938999999999998</v>
      </c>
      <c r="BE43">
        <v>0</v>
      </c>
      <c r="BF43">
        <v>2.2817E-2</v>
      </c>
      <c r="BG43">
        <v>0</v>
      </c>
      <c r="BH43">
        <v>1.1150000000000001E-3</v>
      </c>
      <c r="BI43">
        <v>0.83574999999999999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1.24</v>
      </c>
      <c r="CC43">
        <v>0.71</v>
      </c>
      <c r="CD43">
        <v>1.76</v>
      </c>
      <c r="CE43">
        <v>0</v>
      </c>
      <c r="CF43">
        <v>0.23</v>
      </c>
      <c r="CG43">
        <v>3.78</v>
      </c>
      <c r="CH43">
        <v>0</v>
      </c>
      <c r="CI43">
        <v>7.12</v>
      </c>
      <c r="CJ43">
        <v>1.95</v>
      </c>
      <c r="CK43">
        <v>1.84</v>
      </c>
      <c r="CL43">
        <v>3.5424669999999998</v>
      </c>
      <c r="CM43">
        <v>0.935114</v>
      </c>
      <c r="CN43">
        <v>3.542468</v>
      </c>
      <c r="CO43">
        <v>2.87</v>
      </c>
      <c r="CP43">
        <v>0.99398600000000004</v>
      </c>
      <c r="CQ43">
        <v>2.7933979999999998</v>
      </c>
      <c r="CR43">
        <v>3.57</v>
      </c>
      <c r="CS43">
        <v>1.9853970000000001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84.176984000000019</v>
      </c>
    </row>
    <row r="44" spans="1:114">
      <c r="A44" t="s">
        <v>86</v>
      </c>
      <c r="B44">
        <v>0</v>
      </c>
      <c r="C44">
        <v>0</v>
      </c>
      <c r="D44">
        <v>37.036647000000002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437.61432400000001</v>
      </c>
      <c r="M44">
        <v>92.912925000000001</v>
      </c>
      <c r="N44">
        <v>119.136178</v>
      </c>
      <c r="O44">
        <v>62.394581000000002</v>
      </c>
      <c r="P44">
        <v>68.398830000000004</v>
      </c>
      <c r="Q44">
        <v>21.555413000000001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20.731850000000001</v>
      </c>
      <c r="W44">
        <v>34.799309999999998</v>
      </c>
      <c r="X44">
        <v>124.831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26.424316000000001</v>
      </c>
      <c r="AL44">
        <v>0</v>
      </c>
      <c r="AM44">
        <v>5.459403</v>
      </c>
      <c r="AN44">
        <v>0.82262800000000003</v>
      </c>
      <c r="AO44">
        <v>0</v>
      </c>
      <c r="AP44">
        <v>0.76859999999999995</v>
      </c>
      <c r="AQ44">
        <v>41.587591000000003</v>
      </c>
      <c r="AR44">
        <v>48.024000000000001</v>
      </c>
      <c r="AS44">
        <v>31.612200000000001</v>
      </c>
      <c r="AT44">
        <v>11.2476</v>
      </c>
      <c r="AU44">
        <v>0</v>
      </c>
      <c r="AV44">
        <v>8.7660699999999991</v>
      </c>
      <c r="AW44">
        <v>0</v>
      </c>
      <c r="AX44">
        <v>0</v>
      </c>
      <c r="AY44">
        <v>0</v>
      </c>
      <c r="AZ44">
        <f t="shared" si="0"/>
        <v>84.446984000000015</v>
      </c>
      <c r="BA44">
        <f t="shared" si="1"/>
        <v>2228.9982810000006</v>
      </c>
      <c r="BD44">
        <v>4.2938999999999998</v>
      </c>
      <c r="BE44">
        <v>0</v>
      </c>
      <c r="BF44">
        <v>2.2817E-2</v>
      </c>
      <c r="BG44">
        <v>0</v>
      </c>
      <c r="BH44">
        <v>1.1150000000000001E-3</v>
      </c>
      <c r="BI44">
        <v>0.83574999999999999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1.4</v>
      </c>
      <c r="CC44">
        <v>0.78</v>
      </c>
      <c r="CD44">
        <v>1.8</v>
      </c>
      <c r="CE44">
        <v>0</v>
      </c>
      <c r="CF44">
        <v>0.23</v>
      </c>
      <c r="CG44">
        <v>3.78</v>
      </c>
      <c r="CH44">
        <v>0</v>
      </c>
      <c r="CI44">
        <v>7.12</v>
      </c>
      <c r="CJ44">
        <v>1.95</v>
      </c>
      <c r="CK44">
        <v>1.84</v>
      </c>
      <c r="CL44">
        <v>3.5424669999999998</v>
      </c>
      <c r="CM44">
        <v>0.935114</v>
      </c>
      <c r="CN44">
        <v>3.542468</v>
      </c>
      <c r="CO44">
        <v>2.87</v>
      </c>
      <c r="CP44">
        <v>0.99398600000000004</v>
      </c>
      <c r="CQ44">
        <v>2.7933979999999998</v>
      </c>
      <c r="CR44">
        <v>3.57</v>
      </c>
      <c r="CS44">
        <v>1.9853970000000001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84.446984000000015</v>
      </c>
    </row>
    <row r="45" spans="1:114">
      <c r="A45" t="s">
        <v>87</v>
      </c>
      <c r="B45">
        <v>0</v>
      </c>
      <c r="C45">
        <v>0</v>
      </c>
      <c r="D45">
        <v>37.036647000000002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437.61432400000001</v>
      </c>
      <c r="M45">
        <v>92.912925000000001</v>
      </c>
      <c r="N45">
        <v>119.136178</v>
      </c>
      <c r="O45">
        <v>62.394581000000002</v>
      </c>
      <c r="P45">
        <v>68.398830000000004</v>
      </c>
      <c r="Q45">
        <v>21.555413000000001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20.731850000000001</v>
      </c>
      <c r="W45">
        <v>34.799309999999998</v>
      </c>
      <c r="X45">
        <v>124.831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26.424316000000001</v>
      </c>
      <c r="AL45">
        <v>0</v>
      </c>
      <c r="AM45">
        <v>5.459403</v>
      </c>
      <c r="AN45">
        <v>0.82262800000000003</v>
      </c>
      <c r="AO45">
        <v>0</v>
      </c>
      <c r="AP45">
        <v>0.76859999999999995</v>
      </c>
      <c r="AQ45">
        <v>27.725061</v>
      </c>
      <c r="AR45">
        <v>48.024000000000001</v>
      </c>
      <c r="AS45">
        <v>31.612200000000001</v>
      </c>
      <c r="AT45">
        <v>11.2476</v>
      </c>
      <c r="AU45">
        <v>0</v>
      </c>
      <c r="AV45">
        <v>8.7660699999999991</v>
      </c>
      <c r="AW45">
        <v>0</v>
      </c>
      <c r="AX45">
        <v>0</v>
      </c>
      <c r="AY45">
        <v>0</v>
      </c>
      <c r="AZ45">
        <f t="shared" si="0"/>
        <v>84.696909000000005</v>
      </c>
      <c r="BA45">
        <f t="shared" si="1"/>
        <v>2215.3856760000008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0.83574999999999999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1.55</v>
      </c>
      <c r="CC45">
        <v>0.87</v>
      </c>
      <c r="CD45">
        <v>1.81</v>
      </c>
      <c r="CE45">
        <v>0</v>
      </c>
      <c r="CF45">
        <v>0.23</v>
      </c>
      <c r="CG45">
        <v>3.78</v>
      </c>
      <c r="CH45">
        <v>0</v>
      </c>
      <c r="CI45">
        <v>7.12</v>
      </c>
      <c r="CJ45">
        <v>1.95</v>
      </c>
      <c r="CK45">
        <v>1.84</v>
      </c>
      <c r="CL45">
        <v>3.5424669999999998</v>
      </c>
      <c r="CM45">
        <v>0.935114</v>
      </c>
      <c r="CN45">
        <v>3.542468</v>
      </c>
      <c r="CO45">
        <v>2.87</v>
      </c>
      <c r="CP45">
        <v>0.99398600000000004</v>
      </c>
      <c r="CQ45">
        <v>2.7933979999999998</v>
      </c>
      <c r="CR45">
        <v>3.57</v>
      </c>
      <c r="CS45">
        <v>1.9853970000000001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84.696909000000005</v>
      </c>
    </row>
    <row r="46" spans="1:114">
      <c r="A46" t="s">
        <v>88</v>
      </c>
      <c r="B46">
        <v>0</v>
      </c>
      <c r="C46">
        <v>0</v>
      </c>
      <c r="D46">
        <v>37.036647000000002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437.61432400000001</v>
      </c>
      <c r="M46">
        <v>92.912925000000001</v>
      </c>
      <c r="N46">
        <v>119.136178</v>
      </c>
      <c r="O46">
        <v>62.394581000000002</v>
      </c>
      <c r="P46">
        <v>68.398830000000004</v>
      </c>
      <c r="Q46">
        <v>21.555413000000001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20.731850000000001</v>
      </c>
      <c r="W46">
        <v>34.799309999999998</v>
      </c>
      <c r="X46">
        <v>124.831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26.424316000000001</v>
      </c>
      <c r="AL46">
        <v>0</v>
      </c>
      <c r="AM46">
        <v>5.459403</v>
      </c>
      <c r="AN46">
        <v>0.82262800000000003</v>
      </c>
      <c r="AO46">
        <v>0</v>
      </c>
      <c r="AP46">
        <v>0.76859999999999995</v>
      </c>
      <c r="AQ46">
        <v>27.725061</v>
      </c>
      <c r="AR46">
        <v>48.024000000000001</v>
      </c>
      <c r="AS46">
        <v>31.612200000000001</v>
      </c>
      <c r="AT46">
        <v>11.2476</v>
      </c>
      <c r="AU46">
        <v>0</v>
      </c>
      <c r="AV46">
        <v>8.7660699999999991</v>
      </c>
      <c r="AW46">
        <v>0</v>
      </c>
      <c r="AX46">
        <v>0</v>
      </c>
      <c r="AY46">
        <v>0</v>
      </c>
      <c r="AZ46">
        <f t="shared" si="0"/>
        <v>84.926909000000023</v>
      </c>
      <c r="BA46">
        <f t="shared" si="1"/>
        <v>2215.6156760000003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0.83574999999999999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1.7</v>
      </c>
      <c r="CC46">
        <v>0.95</v>
      </c>
      <c r="CD46">
        <v>1.81</v>
      </c>
      <c r="CE46">
        <v>0</v>
      </c>
      <c r="CF46">
        <v>0.23</v>
      </c>
      <c r="CG46">
        <v>3.78</v>
      </c>
      <c r="CH46">
        <v>0</v>
      </c>
      <c r="CI46">
        <v>7.12</v>
      </c>
      <c r="CJ46">
        <v>1.95</v>
      </c>
      <c r="CK46">
        <v>1.84</v>
      </c>
      <c r="CL46">
        <v>3.5424669999999998</v>
      </c>
      <c r="CM46">
        <v>0.935114</v>
      </c>
      <c r="CN46">
        <v>3.542468</v>
      </c>
      <c r="CO46">
        <v>2.87</v>
      </c>
      <c r="CP46">
        <v>0.99398600000000004</v>
      </c>
      <c r="CQ46">
        <v>2.7933979999999998</v>
      </c>
      <c r="CR46">
        <v>3.57</v>
      </c>
      <c r="CS46">
        <v>1.9853970000000001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84.926909000000023</v>
      </c>
    </row>
    <row r="47" spans="1:114">
      <c r="A47" t="s">
        <v>89</v>
      </c>
      <c r="B47">
        <v>0</v>
      </c>
      <c r="C47">
        <v>0</v>
      </c>
      <c r="D47">
        <v>37.036647000000002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437.61432400000001</v>
      </c>
      <c r="M47">
        <v>92.912925000000001</v>
      </c>
      <c r="N47">
        <v>119.136178</v>
      </c>
      <c r="O47">
        <v>62.394581000000002</v>
      </c>
      <c r="P47">
        <v>68.398830000000004</v>
      </c>
      <c r="Q47">
        <v>21.555413000000001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20.731850000000001</v>
      </c>
      <c r="W47">
        <v>34.799309999999998</v>
      </c>
      <c r="X47">
        <v>124.831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26.424316000000001</v>
      </c>
      <c r="AL47">
        <v>0</v>
      </c>
      <c r="AM47">
        <v>5.459403</v>
      </c>
      <c r="AN47">
        <v>0.82262800000000003</v>
      </c>
      <c r="AO47">
        <v>0</v>
      </c>
      <c r="AP47">
        <v>0.76859999999999995</v>
      </c>
      <c r="AQ47">
        <v>27.725061</v>
      </c>
      <c r="AR47">
        <v>48.024000000000001</v>
      </c>
      <c r="AS47">
        <v>31.612200000000001</v>
      </c>
      <c r="AT47">
        <v>11.2476</v>
      </c>
      <c r="AU47">
        <v>0</v>
      </c>
      <c r="AV47">
        <v>8.7660699999999991</v>
      </c>
      <c r="AW47">
        <v>0</v>
      </c>
      <c r="AX47">
        <v>0</v>
      </c>
      <c r="AY47">
        <v>0</v>
      </c>
      <c r="AZ47">
        <f t="shared" si="0"/>
        <v>84.142295000000004</v>
      </c>
      <c r="BA47">
        <f t="shared" si="1"/>
        <v>2214.8310620000007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0.83574999999999999</v>
      </c>
      <c r="BJ47">
        <v>0</v>
      </c>
      <c r="BK47">
        <v>1.566E-2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5.4765000000000001E-2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1.4</v>
      </c>
      <c r="CC47">
        <v>0.95</v>
      </c>
      <c r="CD47">
        <v>1.81</v>
      </c>
      <c r="CE47">
        <v>0</v>
      </c>
      <c r="CF47">
        <v>0.23</v>
      </c>
      <c r="CG47">
        <v>3.78</v>
      </c>
      <c r="CH47">
        <v>0</v>
      </c>
      <c r="CI47">
        <v>7.12</v>
      </c>
      <c r="CJ47">
        <v>1.95</v>
      </c>
      <c r="CK47">
        <v>1.84</v>
      </c>
      <c r="CL47">
        <v>3.5424669999999998</v>
      </c>
      <c r="CM47">
        <v>0.935114</v>
      </c>
      <c r="CN47">
        <v>3.542468</v>
      </c>
      <c r="CO47">
        <v>2.87</v>
      </c>
      <c r="CP47">
        <v>0.99398600000000004</v>
      </c>
      <c r="CQ47">
        <v>2.7933979999999998</v>
      </c>
      <c r="CR47">
        <v>3.57</v>
      </c>
      <c r="CS47">
        <v>1.9422360000000001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84.142295000000004</v>
      </c>
    </row>
    <row r="48" spans="1:114">
      <c r="A48" t="s">
        <v>90</v>
      </c>
      <c r="B48">
        <v>0</v>
      </c>
      <c r="C48">
        <v>0</v>
      </c>
      <c r="D48">
        <v>37.036647000000002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437.61432400000001</v>
      </c>
      <c r="M48">
        <v>92.912925000000001</v>
      </c>
      <c r="N48">
        <v>119.136178</v>
      </c>
      <c r="O48">
        <v>62.394581000000002</v>
      </c>
      <c r="P48">
        <v>68.398830000000004</v>
      </c>
      <c r="Q48">
        <v>21.555413000000001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20.731850000000001</v>
      </c>
      <c r="W48">
        <v>34.799309999999998</v>
      </c>
      <c r="X48">
        <v>124.831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26.424316000000001</v>
      </c>
      <c r="AL48">
        <v>0</v>
      </c>
      <c r="AM48">
        <v>5.459403</v>
      </c>
      <c r="AN48">
        <v>0.82262800000000003</v>
      </c>
      <c r="AO48">
        <v>0</v>
      </c>
      <c r="AP48">
        <v>0.76859999999999995</v>
      </c>
      <c r="AQ48">
        <v>27.725061</v>
      </c>
      <c r="AR48">
        <v>48.024000000000001</v>
      </c>
      <c r="AS48">
        <v>31.612200000000001</v>
      </c>
      <c r="AT48">
        <v>11.2476</v>
      </c>
      <c r="AU48">
        <v>0</v>
      </c>
      <c r="AV48">
        <v>8.7660699999999991</v>
      </c>
      <c r="AW48">
        <v>0</v>
      </c>
      <c r="AX48">
        <v>0</v>
      </c>
      <c r="AY48">
        <v>0</v>
      </c>
      <c r="AZ48">
        <f t="shared" si="0"/>
        <v>84.387530000000012</v>
      </c>
      <c r="BA48">
        <f t="shared" si="1"/>
        <v>2215.0762970000005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0.83574999999999999</v>
      </c>
      <c r="BJ48">
        <v>0</v>
      </c>
      <c r="BK48">
        <v>1.566E-2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1.7</v>
      </c>
      <c r="CC48">
        <v>0.95</v>
      </c>
      <c r="CD48">
        <v>1.81</v>
      </c>
      <c r="CE48">
        <v>0</v>
      </c>
      <c r="CF48">
        <v>0.23</v>
      </c>
      <c r="CG48">
        <v>3.78</v>
      </c>
      <c r="CH48">
        <v>0</v>
      </c>
      <c r="CI48">
        <v>7.12</v>
      </c>
      <c r="CJ48">
        <v>1.95</v>
      </c>
      <c r="CK48">
        <v>1.84</v>
      </c>
      <c r="CL48">
        <v>3.5424669999999998</v>
      </c>
      <c r="CM48">
        <v>0.935114</v>
      </c>
      <c r="CN48">
        <v>3.542468</v>
      </c>
      <c r="CO48">
        <v>2.87</v>
      </c>
      <c r="CP48">
        <v>0.99398600000000004</v>
      </c>
      <c r="CQ48">
        <v>2.7933979999999998</v>
      </c>
      <c r="CR48">
        <v>3.57</v>
      </c>
      <c r="CS48">
        <v>1.9422360000000001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84.387530000000012</v>
      </c>
    </row>
    <row r="49" spans="1:114">
      <c r="A49" t="s">
        <v>91</v>
      </c>
      <c r="B49">
        <v>0</v>
      </c>
      <c r="C49">
        <v>0</v>
      </c>
      <c r="D49">
        <v>37.036647000000002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437.61432400000001</v>
      </c>
      <c r="M49">
        <v>92.912925000000001</v>
      </c>
      <c r="N49">
        <v>119.136178</v>
      </c>
      <c r="O49">
        <v>62.394581000000002</v>
      </c>
      <c r="P49">
        <v>68.398830000000004</v>
      </c>
      <c r="Q49">
        <v>21.555413000000001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20.731850000000001</v>
      </c>
      <c r="W49">
        <v>34.799309999999998</v>
      </c>
      <c r="X49">
        <v>124.831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26.424316000000001</v>
      </c>
      <c r="AL49">
        <v>0</v>
      </c>
      <c r="AM49">
        <v>5.459403</v>
      </c>
      <c r="AN49">
        <v>0.82262800000000003</v>
      </c>
      <c r="AO49">
        <v>0</v>
      </c>
      <c r="AP49">
        <v>0.76859999999999995</v>
      </c>
      <c r="AQ49">
        <v>27.725061</v>
      </c>
      <c r="AR49">
        <v>48.024000000000001</v>
      </c>
      <c r="AS49">
        <v>31.612200000000001</v>
      </c>
      <c r="AT49">
        <v>11.2476</v>
      </c>
      <c r="AU49">
        <v>0</v>
      </c>
      <c r="AV49">
        <v>8.7660699999999991</v>
      </c>
      <c r="AW49">
        <v>0</v>
      </c>
      <c r="AX49">
        <v>0</v>
      </c>
      <c r="AY49">
        <v>0</v>
      </c>
      <c r="AZ49">
        <f t="shared" si="0"/>
        <v>84.637530000000012</v>
      </c>
      <c r="BA49">
        <f t="shared" si="1"/>
        <v>2215.3262970000005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0.83574999999999999</v>
      </c>
      <c r="BJ49">
        <v>0</v>
      </c>
      <c r="BK49">
        <v>1.566E-2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1.95</v>
      </c>
      <c r="CC49">
        <v>0.95</v>
      </c>
      <c r="CD49">
        <v>1.81</v>
      </c>
      <c r="CE49">
        <v>0</v>
      </c>
      <c r="CF49">
        <v>0.23</v>
      </c>
      <c r="CG49">
        <v>3.78</v>
      </c>
      <c r="CH49">
        <v>0</v>
      </c>
      <c r="CI49">
        <v>7.12</v>
      </c>
      <c r="CJ49">
        <v>1.95</v>
      </c>
      <c r="CK49">
        <v>1.84</v>
      </c>
      <c r="CL49">
        <v>3.5424669999999998</v>
      </c>
      <c r="CM49">
        <v>0.935114</v>
      </c>
      <c r="CN49">
        <v>3.542468</v>
      </c>
      <c r="CO49">
        <v>2.87</v>
      </c>
      <c r="CP49">
        <v>0.99398600000000004</v>
      </c>
      <c r="CQ49">
        <v>2.7933979999999998</v>
      </c>
      <c r="CR49">
        <v>3.57</v>
      </c>
      <c r="CS49">
        <v>1.9422360000000001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84.637530000000012</v>
      </c>
    </row>
    <row r="50" spans="1:114">
      <c r="A50" t="s">
        <v>92</v>
      </c>
      <c r="B50">
        <v>0</v>
      </c>
      <c r="C50">
        <v>0</v>
      </c>
      <c r="D50">
        <v>37.036647000000002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437.61432400000001</v>
      </c>
      <c r="M50">
        <v>92.912925000000001</v>
      </c>
      <c r="N50">
        <v>119.136178</v>
      </c>
      <c r="O50">
        <v>62.394581000000002</v>
      </c>
      <c r="P50">
        <v>68.398830000000004</v>
      </c>
      <c r="Q50">
        <v>21.555413000000001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20.731850000000001</v>
      </c>
      <c r="W50">
        <v>34.799309999999998</v>
      </c>
      <c r="X50">
        <v>124.831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26.424316000000001</v>
      </c>
      <c r="AL50">
        <v>0</v>
      </c>
      <c r="AM50">
        <v>5.459403</v>
      </c>
      <c r="AN50">
        <v>0.82262800000000003</v>
      </c>
      <c r="AO50">
        <v>0</v>
      </c>
      <c r="AP50">
        <v>0.76859999999999995</v>
      </c>
      <c r="AQ50">
        <v>27.725061</v>
      </c>
      <c r="AR50">
        <v>48.024000000000001</v>
      </c>
      <c r="AS50">
        <v>31.612200000000001</v>
      </c>
      <c r="AT50">
        <v>11.2476</v>
      </c>
      <c r="AU50">
        <v>0</v>
      </c>
      <c r="AV50">
        <v>8.7660699999999991</v>
      </c>
      <c r="AW50">
        <v>0</v>
      </c>
      <c r="AX50">
        <v>0</v>
      </c>
      <c r="AY50">
        <v>0</v>
      </c>
      <c r="AZ50">
        <f t="shared" si="0"/>
        <v>84.637530000000012</v>
      </c>
      <c r="BA50">
        <f t="shared" si="1"/>
        <v>2215.3262970000005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0.83574999999999999</v>
      </c>
      <c r="BJ50">
        <v>0</v>
      </c>
      <c r="BK50">
        <v>1.566E-2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1.95</v>
      </c>
      <c r="CC50">
        <v>0.95</v>
      </c>
      <c r="CD50">
        <v>1.81</v>
      </c>
      <c r="CE50">
        <v>0</v>
      </c>
      <c r="CF50">
        <v>0.23</v>
      </c>
      <c r="CG50">
        <v>3.78</v>
      </c>
      <c r="CH50">
        <v>0</v>
      </c>
      <c r="CI50">
        <v>7.12</v>
      </c>
      <c r="CJ50">
        <v>1.95</v>
      </c>
      <c r="CK50">
        <v>1.84</v>
      </c>
      <c r="CL50">
        <v>3.5424669999999998</v>
      </c>
      <c r="CM50">
        <v>0.935114</v>
      </c>
      <c r="CN50">
        <v>3.542468</v>
      </c>
      <c r="CO50">
        <v>2.87</v>
      </c>
      <c r="CP50">
        <v>0.99398600000000004</v>
      </c>
      <c r="CQ50">
        <v>2.7933979999999998</v>
      </c>
      <c r="CR50">
        <v>3.57</v>
      </c>
      <c r="CS50">
        <v>1.9422360000000001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84.637530000000012</v>
      </c>
    </row>
    <row r="51" spans="1:114">
      <c r="A51" t="s">
        <v>93</v>
      </c>
      <c r="B51">
        <v>0</v>
      </c>
      <c r="C51">
        <v>0</v>
      </c>
      <c r="D51">
        <v>36.598343999999997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437.61432400000001</v>
      </c>
      <c r="M51">
        <v>92.912925000000001</v>
      </c>
      <c r="N51">
        <v>119.136178</v>
      </c>
      <c r="O51">
        <v>62.394581000000002</v>
      </c>
      <c r="P51">
        <v>68.398830000000004</v>
      </c>
      <c r="Q51">
        <v>21.555413000000001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20.731850000000001</v>
      </c>
      <c r="W51">
        <v>34.799309999999998</v>
      </c>
      <c r="X51">
        <v>124.831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26.424316000000001</v>
      </c>
      <c r="AL51">
        <v>0</v>
      </c>
      <c r="AM51">
        <v>5.459403</v>
      </c>
      <c r="AN51">
        <v>0.82262800000000003</v>
      </c>
      <c r="AO51">
        <v>0</v>
      </c>
      <c r="AP51">
        <v>0.76859999999999995</v>
      </c>
      <c r="AQ51">
        <v>27.725061</v>
      </c>
      <c r="AR51">
        <v>39.744</v>
      </c>
      <c r="AS51">
        <v>31.612200000000001</v>
      </c>
      <c r="AT51">
        <v>11.2476</v>
      </c>
      <c r="AU51">
        <v>0</v>
      </c>
      <c r="AV51">
        <v>8.7660699999999991</v>
      </c>
      <c r="AW51">
        <v>0</v>
      </c>
      <c r="AX51">
        <v>0</v>
      </c>
      <c r="AY51">
        <v>0</v>
      </c>
      <c r="AZ51">
        <f t="shared" si="0"/>
        <v>84.387530000000012</v>
      </c>
      <c r="BA51">
        <f t="shared" si="1"/>
        <v>2206.3579940000009</v>
      </c>
      <c r="BD51">
        <v>4.2938999999999998</v>
      </c>
      <c r="BE51">
        <v>0</v>
      </c>
      <c r="BF51">
        <v>2.2668000000000001E-2</v>
      </c>
      <c r="BG51">
        <v>0</v>
      </c>
      <c r="BH51">
        <v>1.1150000000000001E-3</v>
      </c>
      <c r="BI51">
        <v>0.83574999999999999</v>
      </c>
      <c r="BJ51">
        <v>0</v>
      </c>
      <c r="BK51">
        <v>1.566E-2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1.7</v>
      </c>
      <c r="CC51">
        <v>0.95</v>
      </c>
      <c r="CD51">
        <v>1.81</v>
      </c>
      <c r="CE51">
        <v>0</v>
      </c>
      <c r="CF51">
        <v>0.23</v>
      </c>
      <c r="CG51">
        <v>3.78</v>
      </c>
      <c r="CH51">
        <v>0</v>
      </c>
      <c r="CI51">
        <v>7.12</v>
      </c>
      <c r="CJ51">
        <v>1.95</v>
      </c>
      <c r="CK51">
        <v>1.84</v>
      </c>
      <c r="CL51">
        <v>3.5424669999999998</v>
      </c>
      <c r="CM51">
        <v>0.935114</v>
      </c>
      <c r="CN51">
        <v>3.542468</v>
      </c>
      <c r="CO51">
        <v>2.87</v>
      </c>
      <c r="CP51">
        <v>0.99398600000000004</v>
      </c>
      <c r="CQ51">
        <v>2.7933979999999998</v>
      </c>
      <c r="CR51">
        <v>3.57</v>
      </c>
      <c r="CS51">
        <v>1.9422360000000001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84.387530000000012</v>
      </c>
    </row>
    <row r="52" spans="1:114">
      <c r="A52" t="s">
        <v>94</v>
      </c>
      <c r="B52">
        <v>0</v>
      </c>
      <c r="C52">
        <v>0</v>
      </c>
      <c r="D52">
        <v>36.598343999999997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437.61432400000001</v>
      </c>
      <c r="M52">
        <v>92.912925000000001</v>
      </c>
      <c r="N52">
        <v>119.136178</v>
      </c>
      <c r="O52">
        <v>62.394581000000002</v>
      </c>
      <c r="P52">
        <v>68.398830000000004</v>
      </c>
      <c r="Q52">
        <v>21.555413000000001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20.731850000000001</v>
      </c>
      <c r="W52">
        <v>34.799309999999998</v>
      </c>
      <c r="X52">
        <v>124.831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26.424316000000001</v>
      </c>
      <c r="AL52">
        <v>0</v>
      </c>
      <c r="AM52">
        <v>5.459403</v>
      </c>
      <c r="AN52">
        <v>0.82262800000000003</v>
      </c>
      <c r="AO52">
        <v>0</v>
      </c>
      <c r="AP52">
        <v>0.76859999999999995</v>
      </c>
      <c r="AQ52">
        <v>27.725061</v>
      </c>
      <c r="AR52">
        <v>39.744</v>
      </c>
      <c r="AS52">
        <v>31.612200000000001</v>
      </c>
      <c r="AT52">
        <v>11.2476</v>
      </c>
      <c r="AU52">
        <v>0</v>
      </c>
      <c r="AV52">
        <v>8.7660699999999991</v>
      </c>
      <c r="AW52">
        <v>0</v>
      </c>
      <c r="AX52">
        <v>0</v>
      </c>
      <c r="AY52">
        <v>0</v>
      </c>
      <c r="AZ52">
        <f t="shared" si="0"/>
        <v>84.487530000000007</v>
      </c>
      <c r="BA52">
        <f t="shared" si="1"/>
        <v>2206.4579940000008</v>
      </c>
      <c r="BD52">
        <v>4.2938999999999998</v>
      </c>
      <c r="BE52">
        <v>0</v>
      </c>
      <c r="BF52">
        <v>2.2668000000000001E-2</v>
      </c>
      <c r="BG52">
        <v>0</v>
      </c>
      <c r="BH52">
        <v>1.1150000000000001E-3</v>
      </c>
      <c r="BI52">
        <v>0.83574999999999999</v>
      </c>
      <c r="BJ52">
        <v>0</v>
      </c>
      <c r="BK52">
        <v>1.566E-2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</v>
      </c>
      <c r="CC52">
        <v>0.95</v>
      </c>
      <c r="CD52">
        <v>1.81</v>
      </c>
      <c r="CE52">
        <v>0</v>
      </c>
      <c r="CF52">
        <v>0.23</v>
      </c>
      <c r="CG52">
        <v>3.78</v>
      </c>
      <c r="CH52">
        <v>0</v>
      </c>
      <c r="CI52">
        <v>7.12</v>
      </c>
      <c r="CJ52">
        <v>1.95</v>
      </c>
      <c r="CK52">
        <v>1.84</v>
      </c>
      <c r="CL52">
        <v>3.5424669999999998</v>
      </c>
      <c r="CM52">
        <v>0.935114</v>
      </c>
      <c r="CN52">
        <v>3.542468</v>
      </c>
      <c r="CO52">
        <v>2.87</v>
      </c>
      <c r="CP52">
        <v>0.99398600000000004</v>
      </c>
      <c r="CQ52">
        <v>2.7933979999999998</v>
      </c>
      <c r="CR52">
        <v>3.57</v>
      </c>
      <c r="CS52">
        <v>1.9422360000000001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84.487530000000007</v>
      </c>
    </row>
    <row r="53" spans="1:114">
      <c r="A53" t="s">
        <v>95</v>
      </c>
      <c r="B53">
        <v>0</v>
      </c>
      <c r="C53">
        <v>0</v>
      </c>
      <c r="D53">
        <v>36.598343999999997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437.61432400000001</v>
      </c>
      <c r="M53">
        <v>92.912925000000001</v>
      </c>
      <c r="N53">
        <v>119.136178</v>
      </c>
      <c r="O53">
        <v>62.394581000000002</v>
      </c>
      <c r="P53">
        <v>68.398830000000004</v>
      </c>
      <c r="Q53">
        <v>21.555413000000001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20.731850000000001</v>
      </c>
      <c r="W53">
        <v>34.799309999999998</v>
      </c>
      <c r="X53">
        <v>124.831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26.424316000000001</v>
      </c>
      <c r="AL53">
        <v>0</v>
      </c>
      <c r="AM53">
        <v>5.459403</v>
      </c>
      <c r="AN53">
        <v>0.82262800000000003</v>
      </c>
      <c r="AO53">
        <v>0</v>
      </c>
      <c r="AP53">
        <v>0.76859999999999995</v>
      </c>
      <c r="AQ53">
        <v>41.587591000000003</v>
      </c>
      <c r="AR53">
        <v>39.744</v>
      </c>
      <c r="AS53">
        <v>16.142399999999999</v>
      </c>
      <c r="AT53">
        <v>11.2476</v>
      </c>
      <c r="AU53">
        <v>0</v>
      </c>
      <c r="AV53">
        <v>8.7660699999999991</v>
      </c>
      <c r="AW53">
        <v>0</v>
      </c>
      <c r="AX53">
        <v>0</v>
      </c>
      <c r="AY53">
        <v>0</v>
      </c>
      <c r="AZ53">
        <f t="shared" si="0"/>
        <v>84.067344000000006</v>
      </c>
      <c r="BA53">
        <f t="shared" si="1"/>
        <v>2204.430538000001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0.83574999999999999</v>
      </c>
      <c r="BJ53">
        <v>0</v>
      </c>
      <c r="BK53">
        <v>1.566E-2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1.95</v>
      </c>
      <c r="CC53">
        <v>0.95</v>
      </c>
      <c r="CD53">
        <v>1.81</v>
      </c>
      <c r="CE53">
        <v>0</v>
      </c>
      <c r="CF53">
        <v>0.23</v>
      </c>
      <c r="CG53">
        <v>3.21</v>
      </c>
      <c r="CH53">
        <v>0</v>
      </c>
      <c r="CI53">
        <v>7.12</v>
      </c>
      <c r="CJ53">
        <v>1.95</v>
      </c>
      <c r="CK53">
        <v>1.84</v>
      </c>
      <c r="CL53">
        <v>3.5424669999999998</v>
      </c>
      <c r="CM53">
        <v>0.935114</v>
      </c>
      <c r="CN53">
        <v>3.542468</v>
      </c>
      <c r="CO53">
        <v>2.87</v>
      </c>
      <c r="CP53">
        <v>0.99398600000000004</v>
      </c>
      <c r="CQ53">
        <v>2.7933979999999998</v>
      </c>
      <c r="CR53">
        <v>3.57</v>
      </c>
      <c r="CS53">
        <v>1.9422360000000001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84.067344000000006</v>
      </c>
    </row>
    <row r="54" spans="1:114">
      <c r="A54" t="s">
        <v>96</v>
      </c>
      <c r="B54">
        <v>0</v>
      </c>
      <c r="C54">
        <v>0</v>
      </c>
      <c r="D54">
        <v>36.598343999999997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437.61432400000001</v>
      </c>
      <c r="M54">
        <v>92.912925000000001</v>
      </c>
      <c r="N54">
        <v>119.136178</v>
      </c>
      <c r="O54">
        <v>62.394581000000002</v>
      </c>
      <c r="P54">
        <v>68.398830000000004</v>
      </c>
      <c r="Q54">
        <v>21.555413000000001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20.731850000000001</v>
      </c>
      <c r="W54">
        <v>34.799309999999998</v>
      </c>
      <c r="X54">
        <v>124.831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26.424316000000001</v>
      </c>
      <c r="AL54">
        <v>0</v>
      </c>
      <c r="AM54">
        <v>5.459403</v>
      </c>
      <c r="AN54">
        <v>0.82262800000000003</v>
      </c>
      <c r="AO54">
        <v>0</v>
      </c>
      <c r="AP54">
        <v>0.76859999999999995</v>
      </c>
      <c r="AQ54">
        <v>41.587591000000003</v>
      </c>
      <c r="AR54">
        <v>39.744</v>
      </c>
      <c r="AS54">
        <v>16.142399999999999</v>
      </c>
      <c r="AT54">
        <v>11.2476</v>
      </c>
      <c r="AU54">
        <v>0</v>
      </c>
      <c r="AV54">
        <v>8.7660699999999991</v>
      </c>
      <c r="AW54">
        <v>0</v>
      </c>
      <c r="AX54">
        <v>0</v>
      </c>
      <c r="AY54">
        <v>0</v>
      </c>
      <c r="AZ54">
        <f t="shared" si="0"/>
        <v>83.397344000000004</v>
      </c>
      <c r="BA54">
        <f t="shared" si="1"/>
        <v>2203.7605380000009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0.83574999999999999</v>
      </c>
      <c r="BJ54">
        <v>0</v>
      </c>
      <c r="BK54">
        <v>1.566E-2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1.95</v>
      </c>
      <c r="CC54">
        <v>0.92</v>
      </c>
      <c r="CD54">
        <v>1.76</v>
      </c>
      <c r="CE54">
        <v>0</v>
      </c>
      <c r="CF54">
        <v>0.23</v>
      </c>
      <c r="CG54">
        <v>2.62</v>
      </c>
      <c r="CH54">
        <v>0</v>
      </c>
      <c r="CI54">
        <v>7.12</v>
      </c>
      <c r="CJ54">
        <v>1.95</v>
      </c>
      <c r="CK54">
        <v>1.84</v>
      </c>
      <c r="CL54">
        <v>3.5424669999999998</v>
      </c>
      <c r="CM54">
        <v>0.935114</v>
      </c>
      <c r="CN54">
        <v>3.542468</v>
      </c>
      <c r="CO54">
        <v>2.87</v>
      </c>
      <c r="CP54">
        <v>0.99398600000000004</v>
      </c>
      <c r="CQ54">
        <v>2.7933979999999998</v>
      </c>
      <c r="CR54">
        <v>3.57</v>
      </c>
      <c r="CS54">
        <v>1.9422360000000001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83.397344000000004</v>
      </c>
    </row>
    <row r="55" spans="1:114">
      <c r="A55" t="s">
        <v>97</v>
      </c>
      <c r="B55">
        <v>0</v>
      </c>
      <c r="C55">
        <v>0</v>
      </c>
      <c r="D55">
        <v>36.598343999999997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437.61432400000001</v>
      </c>
      <c r="M55">
        <v>92.912925000000001</v>
      </c>
      <c r="N55">
        <v>119.136178</v>
      </c>
      <c r="O55">
        <v>62.394581000000002</v>
      </c>
      <c r="P55">
        <v>68.398830000000004</v>
      </c>
      <c r="Q55">
        <v>21.555413000000001</v>
      </c>
      <c r="R55">
        <v>42.846212999999999</v>
      </c>
      <c r="S55">
        <v>26.616266</v>
      </c>
      <c r="T55">
        <v>0.56176800000000005</v>
      </c>
      <c r="U55">
        <v>331.875</v>
      </c>
      <c r="V55">
        <v>20.731850000000001</v>
      </c>
      <c r="W55">
        <v>34.799309999999998</v>
      </c>
      <c r="X55">
        <v>124.831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26.424316000000001</v>
      </c>
      <c r="AL55">
        <v>0</v>
      </c>
      <c r="AM55">
        <v>5.459403</v>
      </c>
      <c r="AN55">
        <v>0.82262800000000003</v>
      </c>
      <c r="AO55">
        <v>0</v>
      </c>
      <c r="AP55">
        <v>0.76859999999999995</v>
      </c>
      <c r="AQ55">
        <v>41.587591000000003</v>
      </c>
      <c r="AR55">
        <v>48.024000000000001</v>
      </c>
      <c r="AS55">
        <v>31.612200000000001</v>
      </c>
      <c r="AT55">
        <v>11.2476</v>
      </c>
      <c r="AU55">
        <v>0</v>
      </c>
      <c r="AV55">
        <v>8.7660699999999991</v>
      </c>
      <c r="AW55">
        <v>0</v>
      </c>
      <c r="AX55">
        <v>0</v>
      </c>
      <c r="AY55">
        <v>0</v>
      </c>
      <c r="AZ55">
        <f t="shared" si="0"/>
        <v>82.717231999999996</v>
      </c>
      <c r="BA55">
        <f t="shared" si="1"/>
        <v>2209.7302260000006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0.83574999999999999</v>
      </c>
      <c r="BJ55">
        <v>0</v>
      </c>
      <c r="BK55">
        <v>1.566E-2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1.95</v>
      </c>
      <c r="CC55">
        <v>0.89</v>
      </c>
      <c r="CD55">
        <v>1.84</v>
      </c>
      <c r="CE55">
        <v>0</v>
      </c>
      <c r="CF55">
        <v>0.23</v>
      </c>
      <c r="CG55">
        <v>1.89</v>
      </c>
      <c r="CH55">
        <v>0</v>
      </c>
      <c r="CI55">
        <v>7.12</v>
      </c>
      <c r="CJ55">
        <v>1.95</v>
      </c>
      <c r="CK55">
        <v>1.84</v>
      </c>
      <c r="CL55">
        <v>3.5424669999999998</v>
      </c>
      <c r="CM55">
        <v>0.935114</v>
      </c>
      <c r="CN55">
        <v>3.542468</v>
      </c>
      <c r="CO55">
        <v>2.87</v>
      </c>
      <c r="CP55">
        <v>0.99398600000000004</v>
      </c>
      <c r="CQ55">
        <v>2.7933979999999998</v>
      </c>
      <c r="CR55">
        <v>3.57</v>
      </c>
      <c r="CS55">
        <v>1.9422360000000001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82.717231999999996</v>
      </c>
    </row>
    <row r="56" spans="1:114">
      <c r="A56" t="s">
        <v>98</v>
      </c>
      <c r="B56">
        <v>0</v>
      </c>
      <c r="C56">
        <v>0</v>
      </c>
      <c r="D56">
        <v>36.598343999999997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437.61432400000001</v>
      </c>
      <c r="M56">
        <v>92.912925000000001</v>
      </c>
      <c r="N56">
        <v>119.136178</v>
      </c>
      <c r="O56">
        <v>62.394581000000002</v>
      </c>
      <c r="P56">
        <v>68.398830000000004</v>
      </c>
      <c r="Q56">
        <v>21.555413000000001</v>
      </c>
      <c r="R56">
        <v>42.846212999999999</v>
      </c>
      <c r="S56">
        <v>26.616266</v>
      </c>
      <c r="T56">
        <v>0.56176800000000005</v>
      </c>
      <c r="U56">
        <v>315</v>
      </c>
      <c r="V56">
        <v>20.731850000000001</v>
      </c>
      <c r="W56">
        <v>34.799309999999998</v>
      </c>
      <c r="X56">
        <v>124.831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26.424316000000001</v>
      </c>
      <c r="AL56">
        <v>0</v>
      </c>
      <c r="AM56">
        <v>5.459403</v>
      </c>
      <c r="AN56">
        <v>0.82262800000000003</v>
      </c>
      <c r="AO56">
        <v>0</v>
      </c>
      <c r="AP56">
        <v>0.76859999999999995</v>
      </c>
      <c r="AQ56">
        <v>41.587591000000003</v>
      </c>
      <c r="AR56">
        <v>48.024000000000001</v>
      </c>
      <c r="AS56">
        <v>31.612200000000001</v>
      </c>
      <c r="AT56">
        <v>11.2476</v>
      </c>
      <c r="AU56">
        <v>0</v>
      </c>
      <c r="AV56">
        <v>8.7660699999999991</v>
      </c>
      <c r="AW56">
        <v>0</v>
      </c>
      <c r="AX56">
        <v>0</v>
      </c>
      <c r="AY56">
        <v>0</v>
      </c>
      <c r="AZ56">
        <f t="shared" si="0"/>
        <v>82.717231999999996</v>
      </c>
      <c r="BA56">
        <f t="shared" si="1"/>
        <v>2192.8552260000006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0.83574999999999999</v>
      </c>
      <c r="BJ56">
        <v>0</v>
      </c>
      <c r="BK56">
        <v>1.566E-2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1.95</v>
      </c>
      <c r="CC56">
        <v>0.89</v>
      </c>
      <c r="CD56">
        <v>1.84</v>
      </c>
      <c r="CE56">
        <v>0</v>
      </c>
      <c r="CF56">
        <v>0.23</v>
      </c>
      <c r="CG56">
        <v>1.89</v>
      </c>
      <c r="CH56">
        <v>0</v>
      </c>
      <c r="CI56">
        <v>7.12</v>
      </c>
      <c r="CJ56">
        <v>1.95</v>
      </c>
      <c r="CK56">
        <v>1.84</v>
      </c>
      <c r="CL56">
        <v>3.5424669999999998</v>
      </c>
      <c r="CM56">
        <v>0.935114</v>
      </c>
      <c r="CN56">
        <v>3.542468</v>
      </c>
      <c r="CO56">
        <v>2.87</v>
      </c>
      <c r="CP56">
        <v>0.99398600000000004</v>
      </c>
      <c r="CQ56">
        <v>2.7933979999999998</v>
      </c>
      <c r="CR56">
        <v>3.57</v>
      </c>
      <c r="CS56">
        <v>1.9422360000000001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82.717231999999996</v>
      </c>
    </row>
    <row r="57" spans="1:114">
      <c r="A57" t="s">
        <v>99</v>
      </c>
      <c r="B57">
        <v>0</v>
      </c>
      <c r="C57">
        <v>0</v>
      </c>
      <c r="D57">
        <v>36.598343999999997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437.61432400000001</v>
      </c>
      <c r="M57">
        <v>92.912925000000001</v>
      </c>
      <c r="N57">
        <v>119.136178</v>
      </c>
      <c r="O57">
        <v>62.394581000000002</v>
      </c>
      <c r="P57">
        <v>68.398830000000004</v>
      </c>
      <c r="Q57">
        <v>21.555413000000001</v>
      </c>
      <c r="R57">
        <v>42.846212999999999</v>
      </c>
      <c r="S57">
        <v>26.616266</v>
      </c>
      <c r="T57">
        <v>0.56176800000000005</v>
      </c>
      <c r="U57">
        <v>275.625</v>
      </c>
      <c r="V57">
        <v>20.731850000000001</v>
      </c>
      <c r="W57">
        <v>34.799309999999998</v>
      </c>
      <c r="X57">
        <v>124.831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26.424316000000001</v>
      </c>
      <c r="AL57">
        <v>0</v>
      </c>
      <c r="AM57">
        <v>5.459403</v>
      </c>
      <c r="AN57">
        <v>0.82262800000000003</v>
      </c>
      <c r="AO57">
        <v>0</v>
      </c>
      <c r="AP57">
        <v>0.76859999999999995</v>
      </c>
      <c r="AQ57">
        <v>41.587591000000003</v>
      </c>
      <c r="AR57">
        <v>48.024000000000001</v>
      </c>
      <c r="AS57">
        <v>31.612200000000001</v>
      </c>
      <c r="AT57">
        <v>11.2476</v>
      </c>
      <c r="AU57">
        <v>0</v>
      </c>
      <c r="AV57">
        <v>8.7660699999999991</v>
      </c>
      <c r="AW57">
        <v>0</v>
      </c>
      <c r="AX57">
        <v>0</v>
      </c>
      <c r="AY57">
        <v>0</v>
      </c>
      <c r="AZ57">
        <f t="shared" si="0"/>
        <v>82.697232</v>
      </c>
      <c r="BA57">
        <f t="shared" si="1"/>
        <v>2153.4602260000006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0.83574999999999999</v>
      </c>
      <c r="BJ57">
        <v>0</v>
      </c>
      <c r="BK57">
        <v>1.566E-2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1.93</v>
      </c>
      <c r="CC57">
        <v>0.89</v>
      </c>
      <c r="CD57">
        <v>1.84</v>
      </c>
      <c r="CE57">
        <v>0</v>
      </c>
      <c r="CF57">
        <v>0.23</v>
      </c>
      <c r="CG57">
        <v>1.89</v>
      </c>
      <c r="CH57">
        <v>0</v>
      </c>
      <c r="CI57">
        <v>7.12</v>
      </c>
      <c r="CJ57">
        <v>1.95</v>
      </c>
      <c r="CK57">
        <v>1.84</v>
      </c>
      <c r="CL57">
        <v>3.5424669999999998</v>
      </c>
      <c r="CM57">
        <v>0.935114</v>
      </c>
      <c r="CN57">
        <v>3.542468</v>
      </c>
      <c r="CO57">
        <v>2.87</v>
      </c>
      <c r="CP57">
        <v>0.99398600000000004</v>
      </c>
      <c r="CQ57">
        <v>2.7933979999999998</v>
      </c>
      <c r="CR57">
        <v>3.57</v>
      </c>
      <c r="CS57">
        <v>1.9422360000000001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82.697232</v>
      </c>
    </row>
    <row r="58" spans="1:114">
      <c r="A58" t="s">
        <v>100</v>
      </c>
      <c r="B58">
        <v>0</v>
      </c>
      <c r="C58">
        <v>0</v>
      </c>
      <c r="D58">
        <v>36.598343999999997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437.61432400000001</v>
      </c>
      <c r="M58">
        <v>92.912925000000001</v>
      </c>
      <c r="N58">
        <v>119.136178</v>
      </c>
      <c r="O58">
        <v>62.394581000000002</v>
      </c>
      <c r="P58">
        <v>68.398830000000004</v>
      </c>
      <c r="Q58">
        <v>21.555413000000001</v>
      </c>
      <c r="R58">
        <v>42.846212999999999</v>
      </c>
      <c r="S58">
        <v>26.616266</v>
      </c>
      <c r="T58">
        <v>0.56176800000000005</v>
      </c>
      <c r="U58">
        <v>275.625</v>
      </c>
      <c r="V58">
        <v>20.731850000000001</v>
      </c>
      <c r="W58">
        <v>34.799309999999998</v>
      </c>
      <c r="X58">
        <v>124.831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26.424316000000001</v>
      </c>
      <c r="AL58">
        <v>0</v>
      </c>
      <c r="AM58">
        <v>5.459403</v>
      </c>
      <c r="AN58">
        <v>0.82262800000000003</v>
      </c>
      <c r="AO58">
        <v>0</v>
      </c>
      <c r="AP58">
        <v>0.76859999999999995</v>
      </c>
      <c r="AQ58">
        <v>41.587591000000003</v>
      </c>
      <c r="AR58">
        <v>48.024000000000001</v>
      </c>
      <c r="AS58">
        <v>31.612200000000001</v>
      </c>
      <c r="AT58">
        <v>11.2476</v>
      </c>
      <c r="AU58">
        <v>0</v>
      </c>
      <c r="AV58">
        <v>8.7660699999999991</v>
      </c>
      <c r="AW58">
        <v>0</v>
      </c>
      <c r="AX58">
        <v>0</v>
      </c>
      <c r="AY58">
        <v>0</v>
      </c>
      <c r="AZ58">
        <f t="shared" si="0"/>
        <v>82.697232</v>
      </c>
      <c r="BA58">
        <f t="shared" si="1"/>
        <v>2153.4602260000006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0.83574999999999999</v>
      </c>
      <c r="BJ58">
        <v>0</v>
      </c>
      <c r="BK58">
        <v>1.566E-2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1.93</v>
      </c>
      <c r="CC58">
        <v>0.89</v>
      </c>
      <c r="CD58">
        <v>1.84</v>
      </c>
      <c r="CE58">
        <v>0</v>
      </c>
      <c r="CF58">
        <v>0.23</v>
      </c>
      <c r="CG58">
        <v>1.89</v>
      </c>
      <c r="CH58">
        <v>0</v>
      </c>
      <c r="CI58">
        <v>7.12</v>
      </c>
      <c r="CJ58">
        <v>1.95</v>
      </c>
      <c r="CK58">
        <v>1.84</v>
      </c>
      <c r="CL58">
        <v>3.5424669999999998</v>
      </c>
      <c r="CM58">
        <v>0.935114</v>
      </c>
      <c r="CN58">
        <v>3.542468</v>
      </c>
      <c r="CO58">
        <v>2.87</v>
      </c>
      <c r="CP58">
        <v>0.99398600000000004</v>
      </c>
      <c r="CQ58">
        <v>2.7933979999999998</v>
      </c>
      <c r="CR58">
        <v>3.57</v>
      </c>
      <c r="CS58">
        <v>1.9422360000000001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82.697232</v>
      </c>
    </row>
    <row r="59" spans="1:114">
      <c r="A59" t="s">
        <v>101</v>
      </c>
      <c r="B59">
        <v>0</v>
      </c>
      <c r="C59">
        <v>0</v>
      </c>
      <c r="D59">
        <v>36.598343999999997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437.61432400000001</v>
      </c>
      <c r="M59">
        <v>92.912925000000001</v>
      </c>
      <c r="N59">
        <v>119.136178</v>
      </c>
      <c r="O59">
        <v>62.394581000000002</v>
      </c>
      <c r="P59">
        <v>68.398830000000004</v>
      </c>
      <c r="Q59">
        <v>21.555413000000001</v>
      </c>
      <c r="R59">
        <v>42.846212999999999</v>
      </c>
      <c r="S59">
        <v>26.616266</v>
      </c>
      <c r="T59">
        <v>0.56176800000000005</v>
      </c>
      <c r="U59">
        <v>275.625</v>
      </c>
      <c r="V59">
        <v>20.731850000000001</v>
      </c>
      <c r="W59">
        <v>34.799309999999998</v>
      </c>
      <c r="X59">
        <v>124.831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26.424316000000001</v>
      </c>
      <c r="AL59">
        <v>0</v>
      </c>
      <c r="AM59">
        <v>5.459403</v>
      </c>
      <c r="AN59">
        <v>0.82262800000000003</v>
      </c>
      <c r="AO59">
        <v>0</v>
      </c>
      <c r="AP59">
        <v>6.1487999999999996</v>
      </c>
      <c r="AQ59">
        <v>41.587591000000003</v>
      </c>
      <c r="AR59">
        <v>48.024000000000001</v>
      </c>
      <c r="AS59">
        <v>31.612200000000001</v>
      </c>
      <c r="AT59">
        <v>11.2476</v>
      </c>
      <c r="AU59">
        <v>0</v>
      </c>
      <c r="AV59">
        <v>8.7660699999999991</v>
      </c>
      <c r="AW59">
        <v>0</v>
      </c>
      <c r="AX59">
        <v>0</v>
      </c>
      <c r="AY59">
        <v>0</v>
      </c>
      <c r="AZ59">
        <f t="shared" si="0"/>
        <v>82.696898000000004</v>
      </c>
      <c r="BA59">
        <f t="shared" si="1"/>
        <v>2158.8400920000008</v>
      </c>
      <c r="BD59">
        <v>4.2938999999999998</v>
      </c>
      <c r="BE59">
        <v>0</v>
      </c>
      <c r="BF59">
        <v>2.2036E-2</v>
      </c>
      <c r="BG59">
        <v>0</v>
      </c>
      <c r="BH59">
        <v>1.1150000000000001E-3</v>
      </c>
      <c r="BI59">
        <v>0.83574999999999999</v>
      </c>
      <c r="BJ59">
        <v>0</v>
      </c>
      <c r="BK59">
        <v>1.566E-2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1.93</v>
      </c>
      <c r="CC59">
        <v>0.89</v>
      </c>
      <c r="CD59">
        <v>1.84</v>
      </c>
      <c r="CE59">
        <v>0</v>
      </c>
      <c r="CF59">
        <v>0.23</v>
      </c>
      <c r="CG59">
        <v>1.89</v>
      </c>
      <c r="CH59">
        <v>0</v>
      </c>
      <c r="CI59">
        <v>7.12</v>
      </c>
      <c r="CJ59">
        <v>1.95</v>
      </c>
      <c r="CK59">
        <v>1.84</v>
      </c>
      <c r="CL59">
        <v>3.5424669999999998</v>
      </c>
      <c r="CM59">
        <v>0.935114</v>
      </c>
      <c r="CN59">
        <v>3.542468</v>
      </c>
      <c r="CO59">
        <v>2.87</v>
      </c>
      <c r="CP59">
        <v>0.99398600000000004</v>
      </c>
      <c r="CQ59">
        <v>2.7933979999999998</v>
      </c>
      <c r="CR59">
        <v>3.57</v>
      </c>
      <c r="CS59">
        <v>1.9422360000000001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82.696898000000004</v>
      </c>
    </row>
    <row r="60" spans="1:114">
      <c r="A60" t="s">
        <v>102</v>
      </c>
      <c r="B60">
        <v>0</v>
      </c>
      <c r="C60">
        <v>0</v>
      </c>
      <c r="D60">
        <v>36.598343999999997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437.61432400000001</v>
      </c>
      <c r="M60">
        <v>92.912925000000001</v>
      </c>
      <c r="N60">
        <v>119.136178</v>
      </c>
      <c r="O60">
        <v>62.394581000000002</v>
      </c>
      <c r="P60">
        <v>68.398830000000004</v>
      </c>
      <c r="Q60">
        <v>21.555413000000001</v>
      </c>
      <c r="R60">
        <v>42.846212999999999</v>
      </c>
      <c r="S60">
        <v>26.616266</v>
      </c>
      <c r="T60">
        <v>0.56176800000000005</v>
      </c>
      <c r="U60">
        <v>275.625</v>
      </c>
      <c r="V60">
        <v>20.731850000000001</v>
      </c>
      <c r="W60">
        <v>34.799309999999998</v>
      </c>
      <c r="X60">
        <v>124.831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26.424316000000001</v>
      </c>
      <c r="AL60">
        <v>0</v>
      </c>
      <c r="AM60">
        <v>5.459403</v>
      </c>
      <c r="AN60">
        <v>0.82262800000000003</v>
      </c>
      <c r="AO60">
        <v>0</v>
      </c>
      <c r="AP60">
        <v>6.1487999999999996</v>
      </c>
      <c r="AQ60">
        <v>41.587591000000003</v>
      </c>
      <c r="AR60">
        <v>48.024000000000001</v>
      </c>
      <c r="AS60">
        <v>31.612200000000001</v>
      </c>
      <c r="AT60">
        <v>11.2476</v>
      </c>
      <c r="AU60">
        <v>0</v>
      </c>
      <c r="AV60">
        <v>8.7660699999999991</v>
      </c>
      <c r="AW60">
        <v>0</v>
      </c>
      <c r="AX60">
        <v>0</v>
      </c>
      <c r="AY60">
        <v>0</v>
      </c>
      <c r="AZ60">
        <f t="shared" si="0"/>
        <v>82.696898000000004</v>
      </c>
      <c r="BA60">
        <f t="shared" si="1"/>
        <v>2158.8400920000008</v>
      </c>
      <c r="BD60">
        <v>4.2938999999999998</v>
      </c>
      <c r="BE60">
        <v>0</v>
      </c>
      <c r="BF60">
        <v>2.2036E-2</v>
      </c>
      <c r="BG60">
        <v>0</v>
      </c>
      <c r="BH60">
        <v>1.1150000000000001E-3</v>
      </c>
      <c r="BI60">
        <v>0.83574999999999999</v>
      </c>
      <c r="BJ60">
        <v>0</v>
      </c>
      <c r="BK60">
        <v>1.566E-2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1.93</v>
      </c>
      <c r="CC60">
        <v>0.89</v>
      </c>
      <c r="CD60">
        <v>1.84</v>
      </c>
      <c r="CE60">
        <v>0</v>
      </c>
      <c r="CF60">
        <v>0.23</v>
      </c>
      <c r="CG60">
        <v>1.89</v>
      </c>
      <c r="CH60">
        <v>0</v>
      </c>
      <c r="CI60">
        <v>7.12</v>
      </c>
      <c r="CJ60">
        <v>1.95</v>
      </c>
      <c r="CK60">
        <v>1.84</v>
      </c>
      <c r="CL60">
        <v>3.5424669999999998</v>
      </c>
      <c r="CM60">
        <v>0.935114</v>
      </c>
      <c r="CN60">
        <v>3.542468</v>
      </c>
      <c r="CO60">
        <v>2.87</v>
      </c>
      <c r="CP60">
        <v>0.99398600000000004</v>
      </c>
      <c r="CQ60">
        <v>2.7933979999999998</v>
      </c>
      <c r="CR60">
        <v>3.57</v>
      </c>
      <c r="CS60">
        <v>1.9422360000000001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82.696898000000004</v>
      </c>
    </row>
    <row r="61" spans="1:114">
      <c r="A61" t="s">
        <v>103</v>
      </c>
      <c r="B61">
        <v>0</v>
      </c>
      <c r="C61">
        <v>0</v>
      </c>
      <c r="D61">
        <v>36.598343999999997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437.61432400000001</v>
      </c>
      <c r="M61">
        <v>92.912925000000001</v>
      </c>
      <c r="N61">
        <v>119.136178</v>
      </c>
      <c r="O61">
        <v>62.394581000000002</v>
      </c>
      <c r="P61">
        <v>68.398830000000004</v>
      </c>
      <c r="Q61">
        <v>21.555413000000001</v>
      </c>
      <c r="R61">
        <v>42.846212999999999</v>
      </c>
      <c r="S61">
        <v>26.616266</v>
      </c>
      <c r="T61">
        <v>0.56176800000000005</v>
      </c>
      <c r="U61">
        <v>275.625</v>
      </c>
      <c r="V61">
        <v>20.731850000000001</v>
      </c>
      <c r="W61">
        <v>34.799309999999998</v>
      </c>
      <c r="X61">
        <v>124.831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26.424316000000001</v>
      </c>
      <c r="AL61">
        <v>0</v>
      </c>
      <c r="AM61">
        <v>5.459403</v>
      </c>
      <c r="AN61">
        <v>0.82262800000000003</v>
      </c>
      <c r="AO61">
        <v>0</v>
      </c>
      <c r="AP61">
        <v>6.1487999999999996</v>
      </c>
      <c r="AQ61">
        <v>41.587591000000003</v>
      </c>
      <c r="AR61">
        <v>48.024000000000001</v>
      </c>
      <c r="AS61">
        <v>32.553840000000001</v>
      </c>
      <c r="AT61">
        <v>11.2476</v>
      </c>
      <c r="AU61">
        <v>0</v>
      </c>
      <c r="AV61">
        <v>8.7660699999999991</v>
      </c>
      <c r="AW61">
        <v>0</v>
      </c>
      <c r="AX61">
        <v>0</v>
      </c>
      <c r="AY61">
        <v>0</v>
      </c>
      <c r="AZ61">
        <f t="shared" si="0"/>
        <v>82.665317999999999</v>
      </c>
      <c r="BA61">
        <f t="shared" si="1"/>
        <v>2159.7501520000005</v>
      </c>
      <c r="BD61">
        <v>4.2938999999999998</v>
      </c>
      <c r="BE61">
        <v>0</v>
      </c>
      <c r="BF61">
        <v>2.2036E-2</v>
      </c>
      <c r="BG61">
        <v>0</v>
      </c>
      <c r="BH61">
        <v>1.1150000000000001E-3</v>
      </c>
      <c r="BI61">
        <v>0.83574999999999999</v>
      </c>
      <c r="BJ61">
        <v>0</v>
      </c>
      <c r="BK61">
        <v>1.566E-2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1.93</v>
      </c>
      <c r="CC61">
        <v>0.88</v>
      </c>
      <c r="CD61">
        <v>1.76</v>
      </c>
      <c r="CE61">
        <v>0</v>
      </c>
      <c r="CF61">
        <v>0.23</v>
      </c>
      <c r="CG61">
        <v>1.89</v>
      </c>
      <c r="CH61">
        <v>0</v>
      </c>
      <c r="CI61">
        <v>7.12</v>
      </c>
      <c r="CJ61">
        <v>1.95</v>
      </c>
      <c r="CK61">
        <v>1.84</v>
      </c>
      <c r="CL61">
        <v>3.5424669999999998</v>
      </c>
      <c r="CM61">
        <v>0.935114</v>
      </c>
      <c r="CN61">
        <v>3.542468</v>
      </c>
      <c r="CO61">
        <v>2.95</v>
      </c>
      <c r="CP61">
        <v>0.99398600000000004</v>
      </c>
      <c r="CQ61">
        <v>2.7933979999999998</v>
      </c>
      <c r="CR61">
        <v>3.57</v>
      </c>
      <c r="CS61">
        <v>1.9206559999999999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82.665317999999999</v>
      </c>
    </row>
    <row r="62" spans="1:114">
      <c r="A62" t="s">
        <v>104</v>
      </c>
      <c r="B62">
        <v>0</v>
      </c>
      <c r="C62">
        <v>0</v>
      </c>
      <c r="D62">
        <v>36.598343999999997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437.61432400000001</v>
      </c>
      <c r="M62">
        <v>92.912925000000001</v>
      </c>
      <c r="N62">
        <v>119.136178</v>
      </c>
      <c r="O62">
        <v>62.394581000000002</v>
      </c>
      <c r="P62">
        <v>68.398830000000004</v>
      </c>
      <c r="Q62">
        <v>21.555413000000001</v>
      </c>
      <c r="R62">
        <v>42.846212999999999</v>
      </c>
      <c r="S62">
        <v>26.616266</v>
      </c>
      <c r="T62">
        <v>0.56176800000000005</v>
      </c>
      <c r="U62">
        <v>275.625</v>
      </c>
      <c r="V62">
        <v>20.731850000000001</v>
      </c>
      <c r="W62">
        <v>34.799309999999998</v>
      </c>
      <c r="X62">
        <v>124.831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26.424316000000001</v>
      </c>
      <c r="AL62">
        <v>0</v>
      </c>
      <c r="AM62">
        <v>5.459403</v>
      </c>
      <c r="AN62">
        <v>0.82262800000000003</v>
      </c>
      <c r="AO62">
        <v>0</v>
      </c>
      <c r="AP62">
        <v>6.1487999999999996</v>
      </c>
      <c r="AQ62">
        <v>41.587591000000003</v>
      </c>
      <c r="AR62">
        <v>48.024000000000001</v>
      </c>
      <c r="AS62">
        <v>32.553840000000001</v>
      </c>
      <c r="AT62">
        <v>11.2476</v>
      </c>
      <c r="AU62">
        <v>0</v>
      </c>
      <c r="AV62">
        <v>8.7660699999999991</v>
      </c>
      <c r="AW62">
        <v>0</v>
      </c>
      <c r="AX62">
        <v>0</v>
      </c>
      <c r="AY62">
        <v>0</v>
      </c>
      <c r="AZ62">
        <f t="shared" si="0"/>
        <v>82.695317999999986</v>
      </c>
      <c r="BA62">
        <f t="shared" si="1"/>
        <v>2159.7801520000007</v>
      </c>
      <c r="BD62">
        <v>4.2938999999999998</v>
      </c>
      <c r="BE62">
        <v>0</v>
      </c>
      <c r="BF62">
        <v>2.2036E-2</v>
      </c>
      <c r="BG62">
        <v>0</v>
      </c>
      <c r="BH62">
        <v>1.1150000000000001E-3</v>
      </c>
      <c r="BI62">
        <v>0.83574999999999999</v>
      </c>
      <c r="BJ62">
        <v>0</v>
      </c>
      <c r="BK62">
        <v>1.566E-2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1.93</v>
      </c>
      <c r="CC62">
        <v>0.86</v>
      </c>
      <c r="CD62">
        <v>1.73</v>
      </c>
      <c r="CE62">
        <v>0</v>
      </c>
      <c r="CF62">
        <v>0.23</v>
      </c>
      <c r="CG62">
        <v>1.89</v>
      </c>
      <c r="CH62">
        <v>0</v>
      </c>
      <c r="CI62">
        <v>7.12</v>
      </c>
      <c r="CJ62">
        <v>1.95</v>
      </c>
      <c r="CK62">
        <v>1.84</v>
      </c>
      <c r="CL62">
        <v>3.5424669999999998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1.9206559999999999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82.695317999999986</v>
      </c>
    </row>
    <row r="63" spans="1:114">
      <c r="A63" t="s">
        <v>105</v>
      </c>
      <c r="B63">
        <v>0</v>
      </c>
      <c r="C63">
        <v>0</v>
      </c>
      <c r="D63">
        <v>36.598343999999997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437.61432400000001</v>
      </c>
      <c r="M63">
        <v>92.912925000000001</v>
      </c>
      <c r="N63">
        <v>119.136178</v>
      </c>
      <c r="O63">
        <v>62.394581000000002</v>
      </c>
      <c r="P63">
        <v>68.398830000000004</v>
      </c>
      <c r="Q63">
        <v>18.968762999999999</v>
      </c>
      <c r="R63">
        <v>42.846212999999999</v>
      </c>
      <c r="S63">
        <v>26.616266</v>
      </c>
      <c r="T63">
        <v>0.56176800000000005</v>
      </c>
      <c r="U63">
        <v>275.625</v>
      </c>
      <c r="V63">
        <v>20.731850000000001</v>
      </c>
      <c r="W63">
        <v>34.799309999999998</v>
      </c>
      <c r="X63">
        <v>124.831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26.424316000000001</v>
      </c>
      <c r="AL63">
        <v>0</v>
      </c>
      <c r="AM63">
        <v>5.459403</v>
      </c>
      <c r="AN63">
        <v>0.82262800000000003</v>
      </c>
      <c r="AO63">
        <v>0</v>
      </c>
      <c r="AP63">
        <v>0</v>
      </c>
      <c r="AQ63">
        <v>41.587591000000003</v>
      </c>
      <c r="AR63">
        <v>48.024000000000001</v>
      </c>
      <c r="AS63">
        <v>32.553840000000001</v>
      </c>
      <c r="AT63">
        <v>11.2476</v>
      </c>
      <c r="AU63">
        <v>0</v>
      </c>
      <c r="AV63">
        <v>8.7660699999999991</v>
      </c>
      <c r="AW63">
        <v>0</v>
      </c>
      <c r="AX63">
        <v>0</v>
      </c>
      <c r="AY63">
        <v>0</v>
      </c>
      <c r="AZ63">
        <f t="shared" si="0"/>
        <v>82.695131999999987</v>
      </c>
      <c r="BA63">
        <f t="shared" si="1"/>
        <v>2151.0445160000004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0.83574999999999999</v>
      </c>
      <c r="BJ63">
        <v>0</v>
      </c>
      <c r="BK63">
        <v>1.566E-2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1.93</v>
      </c>
      <c r="CC63">
        <v>0.86</v>
      </c>
      <c r="CD63">
        <v>1.73</v>
      </c>
      <c r="CE63">
        <v>0</v>
      </c>
      <c r="CF63">
        <v>0.23</v>
      </c>
      <c r="CG63">
        <v>1.89</v>
      </c>
      <c r="CH63">
        <v>0</v>
      </c>
      <c r="CI63">
        <v>7.12</v>
      </c>
      <c r="CJ63">
        <v>1.95</v>
      </c>
      <c r="CK63">
        <v>1.84</v>
      </c>
      <c r="CL63">
        <v>3.5424669999999998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1.9206559999999999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82.695131999999987</v>
      </c>
    </row>
    <row r="64" spans="1:114">
      <c r="A64" t="s">
        <v>106</v>
      </c>
      <c r="B64">
        <v>0</v>
      </c>
      <c r="C64">
        <v>0</v>
      </c>
      <c r="D64">
        <v>36.598343999999997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68.398830000000004</v>
      </c>
      <c r="Q64">
        <v>16.094708000000001</v>
      </c>
      <c r="R64">
        <v>42.846212999999999</v>
      </c>
      <c r="S64">
        <v>26.616266</v>
      </c>
      <c r="T64">
        <v>0.56176800000000005</v>
      </c>
      <c r="U64">
        <v>275.625</v>
      </c>
      <c r="V64">
        <v>20.731850000000001</v>
      </c>
      <c r="W64">
        <v>34.799309999999998</v>
      </c>
      <c r="X64">
        <v>124.831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26.424316000000001</v>
      </c>
      <c r="AL64">
        <v>0</v>
      </c>
      <c r="AM64">
        <v>5.459403</v>
      </c>
      <c r="AN64">
        <v>0.82262800000000003</v>
      </c>
      <c r="AO64">
        <v>0</v>
      </c>
      <c r="AP64">
        <v>0</v>
      </c>
      <c r="AQ64">
        <v>41.587591000000003</v>
      </c>
      <c r="AR64">
        <v>48.024000000000001</v>
      </c>
      <c r="AS64">
        <v>32.553840000000001</v>
      </c>
      <c r="AT64">
        <v>11.2476</v>
      </c>
      <c r="AU64">
        <v>0</v>
      </c>
      <c r="AV64">
        <v>8.7660699999999991</v>
      </c>
      <c r="AW64">
        <v>0</v>
      </c>
      <c r="AX64">
        <v>0</v>
      </c>
      <c r="AY64">
        <v>0</v>
      </c>
      <c r="AZ64">
        <f t="shared" si="0"/>
        <v>82.695131999999987</v>
      </c>
      <c r="BA64">
        <f t="shared" si="1"/>
        <v>2148.1704610000006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0.83574999999999999</v>
      </c>
      <c r="BJ64">
        <v>0</v>
      </c>
      <c r="BK64">
        <v>1.566E-2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1.93</v>
      </c>
      <c r="CC64">
        <v>0.86</v>
      </c>
      <c r="CD64">
        <v>1.73</v>
      </c>
      <c r="CE64">
        <v>0</v>
      </c>
      <c r="CF64">
        <v>0.23</v>
      </c>
      <c r="CG64">
        <v>1.89</v>
      </c>
      <c r="CH64">
        <v>0</v>
      </c>
      <c r="CI64">
        <v>7.12</v>
      </c>
      <c r="CJ64">
        <v>1.95</v>
      </c>
      <c r="CK64">
        <v>1.84</v>
      </c>
      <c r="CL64">
        <v>3.5424669999999998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1.9206559999999999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82.695131999999987</v>
      </c>
    </row>
    <row r="65" spans="1:114">
      <c r="A65" t="s">
        <v>107</v>
      </c>
      <c r="B65">
        <v>0</v>
      </c>
      <c r="C65">
        <v>0</v>
      </c>
      <c r="D65">
        <v>36.598343999999997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68.398830000000004</v>
      </c>
      <c r="Q65">
        <v>16.094708000000001</v>
      </c>
      <c r="R65">
        <v>42.846212999999999</v>
      </c>
      <c r="S65">
        <v>26.616266</v>
      </c>
      <c r="T65">
        <v>0.56176800000000005</v>
      </c>
      <c r="U65">
        <v>275.625</v>
      </c>
      <c r="V65">
        <v>20.731850000000001</v>
      </c>
      <c r="W65">
        <v>34.799309999999998</v>
      </c>
      <c r="X65">
        <v>124.831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26.424316000000001</v>
      </c>
      <c r="AL65">
        <v>0</v>
      </c>
      <c r="AM65">
        <v>5.459403</v>
      </c>
      <c r="AN65">
        <v>0.82262800000000003</v>
      </c>
      <c r="AO65">
        <v>0</v>
      </c>
      <c r="AP65">
        <v>0</v>
      </c>
      <c r="AQ65">
        <v>41.587591000000003</v>
      </c>
      <c r="AR65">
        <v>44.16</v>
      </c>
      <c r="AS65">
        <v>32.553840000000001</v>
      </c>
      <c r="AT65">
        <v>11.2476</v>
      </c>
      <c r="AU65">
        <v>0</v>
      </c>
      <c r="AV65">
        <v>8.7660699999999991</v>
      </c>
      <c r="AW65">
        <v>0</v>
      </c>
      <c r="AX65">
        <v>0</v>
      </c>
      <c r="AY65">
        <v>0</v>
      </c>
      <c r="AZ65">
        <f t="shared" si="0"/>
        <v>82.695131999999987</v>
      </c>
      <c r="BA65">
        <f t="shared" si="1"/>
        <v>2144.3064610000006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0.83574999999999999</v>
      </c>
      <c r="BJ65">
        <v>0</v>
      </c>
      <c r="BK65">
        <v>1.566E-2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1.93</v>
      </c>
      <c r="CC65">
        <v>0.86</v>
      </c>
      <c r="CD65">
        <v>1.73</v>
      </c>
      <c r="CE65">
        <v>0</v>
      </c>
      <c r="CF65">
        <v>0.23</v>
      </c>
      <c r="CG65">
        <v>1.89</v>
      </c>
      <c r="CH65">
        <v>0</v>
      </c>
      <c r="CI65">
        <v>7.12</v>
      </c>
      <c r="CJ65">
        <v>1.95</v>
      </c>
      <c r="CK65">
        <v>1.84</v>
      </c>
      <c r="CL65">
        <v>3.5424669999999998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1.9206559999999999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82.695131999999987</v>
      </c>
    </row>
    <row r="66" spans="1:114">
      <c r="A66" t="s">
        <v>108</v>
      </c>
      <c r="B66">
        <v>0</v>
      </c>
      <c r="C66">
        <v>0</v>
      </c>
      <c r="D66">
        <v>36.598343999999997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68.398830000000004</v>
      </c>
      <c r="Q66">
        <v>16.094708000000001</v>
      </c>
      <c r="R66">
        <v>42.846212999999999</v>
      </c>
      <c r="S66">
        <v>26.616266</v>
      </c>
      <c r="T66">
        <v>0.56176800000000005</v>
      </c>
      <c r="U66">
        <v>275.625</v>
      </c>
      <c r="V66">
        <v>20.731850000000001</v>
      </c>
      <c r="W66">
        <v>34.799309999999998</v>
      </c>
      <c r="X66">
        <v>124.831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26.424316000000001</v>
      </c>
      <c r="AL66">
        <v>0</v>
      </c>
      <c r="AM66">
        <v>10.891233</v>
      </c>
      <c r="AN66">
        <v>0.82262800000000003</v>
      </c>
      <c r="AO66">
        <v>0</v>
      </c>
      <c r="AP66">
        <v>0</v>
      </c>
      <c r="AQ66">
        <v>41.587591000000003</v>
      </c>
      <c r="AR66">
        <v>44.16</v>
      </c>
      <c r="AS66">
        <v>32.553840000000001</v>
      </c>
      <c r="AT66">
        <v>11.2476</v>
      </c>
      <c r="AU66">
        <v>0</v>
      </c>
      <c r="AV66">
        <v>8.7660699999999991</v>
      </c>
      <c r="AW66">
        <v>0</v>
      </c>
      <c r="AX66">
        <v>0</v>
      </c>
      <c r="AY66">
        <v>0</v>
      </c>
      <c r="AZ66">
        <f t="shared" si="0"/>
        <v>82.695131999999987</v>
      </c>
      <c r="BA66">
        <f t="shared" si="1"/>
        <v>2149.7382910000006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0.83574999999999999</v>
      </c>
      <c r="BJ66">
        <v>0</v>
      </c>
      <c r="BK66">
        <v>1.566E-2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1.93</v>
      </c>
      <c r="CC66">
        <v>0.86</v>
      </c>
      <c r="CD66">
        <v>1.73</v>
      </c>
      <c r="CE66">
        <v>0</v>
      </c>
      <c r="CF66">
        <v>0.23</v>
      </c>
      <c r="CG66">
        <v>1.89</v>
      </c>
      <c r="CH66">
        <v>0</v>
      </c>
      <c r="CI66">
        <v>7.12</v>
      </c>
      <c r="CJ66">
        <v>1.95</v>
      </c>
      <c r="CK66">
        <v>1.84</v>
      </c>
      <c r="CL66">
        <v>3.5424669999999998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1.9206559999999999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82.695131999999987</v>
      </c>
    </row>
    <row r="67" spans="1:114">
      <c r="A67" t="s">
        <v>109</v>
      </c>
      <c r="B67">
        <v>0</v>
      </c>
      <c r="C67">
        <v>0</v>
      </c>
      <c r="D67">
        <v>36.598343999999997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68.398830000000004</v>
      </c>
      <c r="Q67">
        <v>12.083102</v>
      </c>
      <c r="R67">
        <v>42.846212999999999</v>
      </c>
      <c r="S67">
        <v>26.616266</v>
      </c>
      <c r="T67">
        <v>0.56176800000000005</v>
      </c>
      <c r="U67">
        <v>275.625</v>
      </c>
      <c r="V67">
        <v>20.731850000000001</v>
      </c>
      <c r="W67">
        <v>34.799309999999998</v>
      </c>
      <c r="X67">
        <v>124.831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26.424316000000001</v>
      </c>
      <c r="AL67">
        <v>0</v>
      </c>
      <c r="AM67">
        <v>10.918805000000001</v>
      </c>
      <c r="AN67">
        <v>0.82262800000000003</v>
      </c>
      <c r="AO67">
        <v>0</v>
      </c>
      <c r="AP67">
        <v>0</v>
      </c>
      <c r="AQ67">
        <v>41.587591000000003</v>
      </c>
      <c r="AR67">
        <v>44.16</v>
      </c>
      <c r="AS67">
        <v>31.897383000000001</v>
      </c>
      <c r="AT67">
        <v>11.2476</v>
      </c>
      <c r="AU67">
        <v>0</v>
      </c>
      <c r="AV67">
        <v>8.7660699999999991</v>
      </c>
      <c r="AW67">
        <v>0</v>
      </c>
      <c r="AX67">
        <v>0</v>
      </c>
      <c r="AY67">
        <v>0</v>
      </c>
      <c r="AZ67">
        <f t="shared" si="0"/>
        <v>82.595131999999992</v>
      </c>
      <c r="BA67">
        <f t="shared" si="1"/>
        <v>2144.9978000000006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0.83574999999999999</v>
      </c>
      <c r="BJ67">
        <v>0</v>
      </c>
      <c r="BK67">
        <v>1.566E-2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1.83</v>
      </c>
      <c r="CC67">
        <v>0.86</v>
      </c>
      <c r="CD67">
        <v>1.73</v>
      </c>
      <c r="CE67">
        <v>0</v>
      </c>
      <c r="CF67">
        <v>0.23</v>
      </c>
      <c r="CG67">
        <v>1.89</v>
      </c>
      <c r="CH67">
        <v>0</v>
      </c>
      <c r="CI67">
        <v>7.12</v>
      </c>
      <c r="CJ67">
        <v>1.95</v>
      </c>
      <c r="CK67">
        <v>1.84</v>
      </c>
      <c r="CL67">
        <v>3.5424669999999998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1.9206559999999999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82.595131999999992</v>
      </c>
    </row>
    <row r="68" spans="1:114">
      <c r="A68" t="s">
        <v>110</v>
      </c>
      <c r="B68">
        <v>0</v>
      </c>
      <c r="C68">
        <v>0</v>
      </c>
      <c r="D68">
        <v>36.598343999999997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68.398830000000004</v>
      </c>
      <c r="Q68">
        <v>12.083102</v>
      </c>
      <c r="R68">
        <v>42.846212999999999</v>
      </c>
      <c r="S68">
        <v>26.616266</v>
      </c>
      <c r="T68">
        <v>0.56176800000000005</v>
      </c>
      <c r="U68">
        <v>275.625</v>
      </c>
      <c r="V68">
        <v>20.731850000000001</v>
      </c>
      <c r="W68">
        <v>34.799309999999998</v>
      </c>
      <c r="X68">
        <v>124.831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2.931635</v>
      </c>
      <c r="AI68">
        <v>0</v>
      </c>
      <c r="AJ68">
        <v>0</v>
      </c>
      <c r="AK68">
        <v>26.424316000000001</v>
      </c>
      <c r="AL68">
        <v>0</v>
      </c>
      <c r="AM68">
        <v>10.918805000000001</v>
      </c>
      <c r="AN68">
        <v>0.82262800000000003</v>
      </c>
      <c r="AO68">
        <v>0</v>
      </c>
      <c r="AP68">
        <v>0</v>
      </c>
      <c r="AQ68">
        <v>41.587591000000003</v>
      </c>
      <c r="AR68">
        <v>44.16</v>
      </c>
      <c r="AS68">
        <v>31.897383000000001</v>
      </c>
      <c r="AT68">
        <v>11.2476</v>
      </c>
      <c r="AU68">
        <v>0</v>
      </c>
      <c r="AV68">
        <v>8.7660699999999991</v>
      </c>
      <c r="AW68">
        <v>0</v>
      </c>
      <c r="AX68">
        <v>0</v>
      </c>
      <c r="AY68">
        <v>0</v>
      </c>
      <c r="AZ68">
        <f t="shared" ref="AZ68:AZ98" si="3">DJ68</f>
        <v>82.617377999999988</v>
      </c>
      <c r="BA68">
        <f t="shared" ref="BA68:BA98" si="4">SUM(B68:AZ68)</f>
        <v>2147.9516810000005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0.83574999999999999</v>
      </c>
      <c r="BJ68">
        <v>0</v>
      </c>
      <c r="BK68">
        <v>1.566E-2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1.83</v>
      </c>
      <c r="CC68">
        <v>0.86</v>
      </c>
      <c r="CD68">
        <v>1.73</v>
      </c>
      <c r="CE68">
        <v>0</v>
      </c>
      <c r="CF68">
        <v>0.23</v>
      </c>
      <c r="CG68">
        <v>1.89</v>
      </c>
      <c r="CH68">
        <v>2.2245999999999998E-2</v>
      </c>
      <c r="CI68">
        <v>7.12</v>
      </c>
      <c r="CJ68">
        <v>1.95</v>
      </c>
      <c r="CK68">
        <v>1.84</v>
      </c>
      <c r="CL68">
        <v>3.5424669999999998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1.9206559999999999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82.617377999999988</v>
      </c>
    </row>
    <row r="69" spans="1:114">
      <c r="A69" t="s">
        <v>111</v>
      </c>
      <c r="B69">
        <v>0</v>
      </c>
      <c r="C69">
        <v>0</v>
      </c>
      <c r="D69">
        <v>36.598343999999997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68.398830000000004</v>
      </c>
      <c r="Q69">
        <v>12.083102</v>
      </c>
      <c r="R69">
        <v>42.846212999999999</v>
      </c>
      <c r="S69">
        <v>23.677474</v>
      </c>
      <c r="T69">
        <v>0.56176800000000005</v>
      </c>
      <c r="U69">
        <v>275.625</v>
      </c>
      <c r="V69">
        <v>20.731850000000001</v>
      </c>
      <c r="W69">
        <v>34.799309999999998</v>
      </c>
      <c r="X69">
        <v>124.831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18.957909000000001</v>
      </c>
      <c r="AI69">
        <v>0</v>
      </c>
      <c r="AJ69">
        <v>0</v>
      </c>
      <c r="AK69">
        <v>26.424316000000001</v>
      </c>
      <c r="AL69">
        <v>0</v>
      </c>
      <c r="AM69">
        <v>14.062098000000001</v>
      </c>
      <c r="AN69">
        <v>0.82262800000000003</v>
      </c>
      <c r="AO69">
        <v>0</v>
      </c>
      <c r="AP69">
        <v>0</v>
      </c>
      <c r="AQ69">
        <v>41.587591000000003</v>
      </c>
      <c r="AR69">
        <v>48.024000000000001</v>
      </c>
      <c r="AS69">
        <v>31.897383000000001</v>
      </c>
      <c r="AT69">
        <v>11.2476</v>
      </c>
      <c r="AU69">
        <v>0</v>
      </c>
      <c r="AV69">
        <v>8.7660699999999991</v>
      </c>
      <c r="AW69">
        <v>0</v>
      </c>
      <c r="AX69">
        <v>0</v>
      </c>
      <c r="AY69">
        <v>0</v>
      </c>
      <c r="AZ69">
        <f t="shared" si="3"/>
        <v>82.745296999999994</v>
      </c>
      <c r="BA69">
        <f t="shared" si="4"/>
        <v>2168.1743750000005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0.83574999999999999</v>
      </c>
      <c r="BJ69">
        <v>0</v>
      </c>
      <c r="BK69">
        <v>1.566E-2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1.83</v>
      </c>
      <c r="CC69">
        <v>0.86</v>
      </c>
      <c r="CD69">
        <v>1.73</v>
      </c>
      <c r="CE69">
        <v>0</v>
      </c>
      <c r="CF69">
        <v>0.23</v>
      </c>
      <c r="CG69">
        <v>1.89</v>
      </c>
      <c r="CH69">
        <v>0.15016499999999999</v>
      </c>
      <c r="CI69">
        <v>7.12</v>
      </c>
      <c r="CJ69">
        <v>1.95</v>
      </c>
      <c r="CK69">
        <v>1.84</v>
      </c>
      <c r="CL69">
        <v>3.5424669999999998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1.9206559999999999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82.745296999999994</v>
      </c>
    </row>
    <row r="70" spans="1:114">
      <c r="A70" t="s">
        <v>112</v>
      </c>
      <c r="B70">
        <v>0</v>
      </c>
      <c r="C70">
        <v>0</v>
      </c>
      <c r="D70">
        <v>36.598343999999997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68.398830000000004</v>
      </c>
      <c r="Q70">
        <v>12.083102</v>
      </c>
      <c r="R70">
        <v>42.846212999999999</v>
      </c>
      <c r="S70">
        <v>20.891888999999999</v>
      </c>
      <c r="T70">
        <v>0.56176800000000005</v>
      </c>
      <c r="U70">
        <v>275.625</v>
      </c>
      <c r="V70">
        <v>20.731850000000001</v>
      </c>
      <c r="W70">
        <v>34.799309999999998</v>
      </c>
      <c r="X70">
        <v>124.831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24.137131</v>
      </c>
      <c r="AI70">
        <v>0</v>
      </c>
      <c r="AJ70">
        <v>0</v>
      </c>
      <c r="AK70">
        <v>26.424316000000001</v>
      </c>
      <c r="AL70">
        <v>0</v>
      </c>
      <c r="AM70">
        <v>16.345120999999999</v>
      </c>
      <c r="AN70">
        <v>0.82262800000000003</v>
      </c>
      <c r="AO70">
        <v>0</v>
      </c>
      <c r="AP70">
        <v>0</v>
      </c>
      <c r="AQ70">
        <v>41.587591000000003</v>
      </c>
      <c r="AR70">
        <v>48.024000000000001</v>
      </c>
      <c r="AS70">
        <v>31.897383000000001</v>
      </c>
      <c r="AT70">
        <v>11.2476</v>
      </c>
      <c r="AU70">
        <v>0</v>
      </c>
      <c r="AV70">
        <v>8.7660699999999991</v>
      </c>
      <c r="AW70">
        <v>0</v>
      </c>
      <c r="AX70">
        <v>0</v>
      </c>
      <c r="AY70">
        <v>0</v>
      </c>
      <c r="AZ70">
        <f t="shared" si="3"/>
        <v>82.787008999999983</v>
      </c>
      <c r="BA70">
        <f t="shared" si="4"/>
        <v>2172.8927470000008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0.83574999999999999</v>
      </c>
      <c r="BJ70">
        <v>0</v>
      </c>
      <c r="BK70">
        <v>1.566E-2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1.83</v>
      </c>
      <c r="CC70">
        <v>0.86</v>
      </c>
      <c r="CD70">
        <v>1.73</v>
      </c>
      <c r="CE70">
        <v>0</v>
      </c>
      <c r="CF70">
        <v>0.23</v>
      </c>
      <c r="CG70">
        <v>1.89</v>
      </c>
      <c r="CH70">
        <v>0.19187699999999999</v>
      </c>
      <c r="CI70">
        <v>7.12</v>
      </c>
      <c r="CJ70">
        <v>1.95</v>
      </c>
      <c r="CK70">
        <v>1.84</v>
      </c>
      <c r="CL70">
        <v>3.5424669999999998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1.9206559999999999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82.787008999999983</v>
      </c>
    </row>
    <row r="71" spans="1:114">
      <c r="A71" t="s">
        <v>113</v>
      </c>
      <c r="B71">
        <v>0</v>
      </c>
      <c r="C71">
        <v>0</v>
      </c>
      <c r="D71">
        <v>36.598343999999997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437.61432400000001</v>
      </c>
      <c r="M71">
        <v>90.893079</v>
      </c>
      <c r="N71">
        <v>119.136178</v>
      </c>
      <c r="O71">
        <v>62.394581000000002</v>
      </c>
      <c r="P71">
        <v>68.398830000000004</v>
      </c>
      <c r="Q71">
        <v>12.083102</v>
      </c>
      <c r="R71">
        <v>42.846212999999999</v>
      </c>
      <c r="S71">
        <v>20.891888999999999</v>
      </c>
      <c r="T71">
        <v>0.56176800000000005</v>
      </c>
      <c r="U71">
        <v>275.625</v>
      </c>
      <c r="V71">
        <v>20.731850000000001</v>
      </c>
      <c r="W71">
        <v>34.799309999999998</v>
      </c>
      <c r="X71">
        <v>124.831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39.088472000000003</v>
      </c>
      <c r="AI71">
        <v>0</v>
      </c>
      <c r="AJ71">
        <v>0</v>
      </c>
      <c r="AK71">
        <v>26.424316000000001</v>
      </c>
      <c r="AL71">
        <v>0</v>
      </c>
      <c r="AM71">
        <v>16.345120999999999</v>
      </c>
      <c r="AN71">
        <v>0.82262800000000003</v>
      </c>
      <c r="AO71">
        <v>0</v>
      </c>
      <c r="AP71">
        <v>0</v>
      </c>
      <c r="AQ71">
        <v>41.587591000000003</v>
      </c>
      <c r="AR71">
        <v>48.024000000000001</v>
      </c>
      <c r="AS71">
        <v>31.897383000000001</v>
      </c>
      <c r="AT71">
        <v>11.2476</v>
      </c>
      <c r="AU71">
        <v>0</v>
      </c>
      <c r="AV71">
        <v>8.7660699999999991</v>
      </c>
      <c r="AW71">
        <v>0</v>
      </c>
      <c r="AX71">
        <v>0</v>
      </c>
      <c r="AY71">
        <v>0</v>
      </c>
      <c r="AZ71">
        <f t="shared" si="3"/>
        <v>82.856657999999996</v>
      </c>
      <c r="BA71">
        <f t="shared" si="4"/>
        <v>2185.8938910000006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0.83574999999999999</v>
      </c>
      <c r="BJ71">
        <v>0</v>
      </c>
      <c r="BK71">
        <v>1.566E-2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1.78</v>
      </c>
      <c r="CC71">
        <v>0.86</v>
      </c>
      <c r="CD71">
        <v>1.73</v>
      </c>
      <c r="CE71">
        <v>0</v>
      </c>
      <c r="CF71">
        <v>0.23</v>
      </c>
      <c r="CG71">
        <v>1.89</v>
      </c>
      <c r="CH71">
        <v>0.31145200000000001</v>
      </c>
      <c r="CI71">
        <v>7.12</v>
      </c>
      <c r="CJ71">
        <v>1.95</v>
      </c>
      <c r="CK71">
        <v>1.84</v>
      </c>
      <c r="CL71">
        <v>3.5424669999999998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1.9206559999999999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82.856657999999996</v>
      </c>
    </row>
    <row r="72" spans="1:114">
      <c r="A72" t="s">
        <v>114</v>
      </c>
      <c r="B72">
        <v>0</v>
      </c>
      <c r="C72">
        <v>0</v>
      </c>
      <c r="D72">
        <v>36.598343999999997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437.61432400000001</v>
      </c>
      <c r="M72">
        <v>90.893079</v>
      </c>
      <c r="N72">
        <v>119.136178</v>
      </c>
      <c r="O72">
        <v>62.394581000000002</v>
      </c>
      <c r="P72">
        <v>68.398830000000004</v>
      </c>
      <c r="Q72">
        <v>12.083102</v>
      </c>
      <c r="R72">
        <v>42.846212999999999</v>
      </c>
      <c r="S72">
        <v>20.891888999999999</v>
      </c>
      <c r="T72">
        <v>0.56176800000000005</v>
      </c>
      <c r="U72">
        <v>275.625</v>
      </c>
      <c r="V72">
        <v>20.731850000000001</v>
      </c>
      <c r="W72">
        <v>34.799309999999998</v>
      </c>
      <c r="X72">
        <v>124.831</v>
      </c>
      <c r="Y72">
        <v>0</v>
      </c>
      <c r="Z72">
        <v>6.5537999999999998</v>
      </c>
      <c r="AA72">
        <v>0</v>
      </c>
      <c r="AB72">
        <v>3.4694120000000002</v>
      </c>
      <c r="AC72">
        <v>0</v>
      </c>
      <c r="AD72">
        <v>0</v>
      </c>
      <c r="AE72">
        <v>0</v>
      </c>
      <c r="AF72">
        <v>8.3321880000000004</v>
      </c>
      <c r="AG72">
        <v>42.933545000000002</v>
      </c>
      <c r="AH72">
        <v>58.632708000000001</v>
      </c>
      <c r="AI72">
        <v>0</v>
      </c>
      <c r="AJ72">
        <v>0</v>
      </c>
      <c r="AK72">
        <v>26.424316000000001</v>
      </c>
      <c r="AL72">
        <v>0</v>
      </c>
      <c r="AM72">
        <v>16.345120999999999</v>
      </c>
      <c r="AN72">
        <v>0.82262800000000003</v>
      </c>
      <c r="AO72">
        <v>0</v>
      </c>
      <c r="AP72">
        <v>0</v>
      </c>
      <c r="AQ72">
        <v>41.587591000000003</v>
      </c>
      <c r="AR72">
        <v>48.024000000000001</v>
      </c>
      <c r="AS72">
        <v>31.897383000000001</v>
      </c>
      <c r="AT72">
        <v>11.2476</v>
      </c>
      <c r="AU72">
        <v>0</v>
      </c>
      <c r="AV72">
        <v>8.7660699999999991</v>
      </c>
      <c r="AW72">
        <v>0</v>
      </c>
      <c r="AX72">
        <v>0</v>
      </c>
      <c r="AY72">
        <v>0</v>
      </c>
      <c r="AZ72">
        <f t="shared" si="3"/>
        <v>83.012383999999983</v>
      </c>
      <c r="BA72">
        <f t="shared" si="4"/>
        <v>2209.0632650000007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0.83574999999999999</v>
      </c>
      <c r="BJ72">
        <v>0</v>
      </c>
      <c r="BK72">
        <v>1.566E-2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1.78</v>
      </c>
      <c r="CC72">
        <v>0.86</v>
      </c>
      <c r="CD72">
        <v>1.73</v>
      </c>
      <c r="CE72">
        <v>0</v>
      </c>
      <c r="CF72">
        <v>0.23</v>
      </c>
      <c r="CG72">
        <v>1.89</v>
      </c>
      <c r="CH72">
        <v>0.46717799999999998</v>
      </c>
      <c r="CI72">
        <v>7.12</v>
      </c>
      <c r="CJ72">
        <v>1.95</v>
      </c>
      <c r="CK72">
        <v>1.84</v>
      </c>
      <c r="CL72">
        <v>3.5424669999999998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1.9206559999999999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83.012383999999983</v>
      </c>
    </row>
    <row r="73" spans="1:114">
      <c r="A73" t="s">
        <v>115</v>
      </c>
      <c r="B73">
        <v>0</v>
      </c>
      <c r="C73">
        <v>0</v>
      </c>
      <c r="D73">
        <v>36.598343999999997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343.89265999999998</v>
      </c>
      <c r="L73">
        <v>437.61432400000001</v>
      </c>
      <c r="M73">
        <v>90.893079</v>
      </c>
      <c r="N73">
        <v>119.136178</v>
      </c>
      <c r="O73">
        <v>62.394581000000002</v>
      </c>
      <c r="P73">
        <v>68.398830000000004</v>
      </c>
      <c r="Q73">
        <v>12.083102</v>
      </c>
      <c r="R73">
        <v>42.846212999999999</v>
      </c>
      <c r="S73">
        <v>20.891888999999999</v>
      </c>
      <c r="T73">
        <v>0.56176800000000005</v>
      </c>
      <c r="U73">
        <v>275.625</v>
      </c>
      <c r="V73">
        <v>20.731850000000001</v>
      </c>
      <c r="W73">
        <v>34.799309999999998</v>
      </c>
      <c r="X73">
        <v>124.831</v>
      </c>
      <c r="Y73">
        <v>0</v>
      </c>
      <c r="Z73">
        <v>6.5537999999999998</v>
      </c>
      <c r="AA73">
        <v>0</v>
      </c>
      <c r="AB73">
        <v>13.600092</v>
      </c>
      <c r="AC73">
        <v>0</v>
      </c>
      <c r="AD73">
        <v>9.4297959999999996</v>
      </c>
      <c r="AE73">
        <v>0</v>
      </c>
      <c r="AF73">
        <v>8.3321880000000004</v>
      </c>
      <c r="AG73">
        <v>42.933545000000002</v>
      </c>
      <c r="AH73">
        <v>58.632708000000001</v>
      </c>
      <c r="AI73">
        <v>0</v>
      </c>
      <c r="AJ73">
        <v>0</v>
      </c>
      <c r="AK73">
        <v>26.424316000000001</v>
      </c>
      <c r="AL73">
        <v>0</v>
      </c>
      <c r="AM73">
        <v>16.345120999999999</v>
      </c>
      <c r="AN73">
        <v>0.82262800000000003</v>
      </c>
      <c r="AO73">
        <v>0</v>
      </c>
      <c r="AP73">
        <v>0</v>
      </c>
      <c r="AQ73">
        <v>41.587591000000003</v>
      </c>
      <c r="AR73">
        <v>48.024000000000001</v>
      </c>
      <c r="AS73">
        <v>31.897383000000001</v>
      </c>
      <c r="AT73">
        <v>11.2476</v>
      </c>
      <c r="AU73">
        <v>0</v>
      </c>
      <c r="AV73">
        <v>8.7660699999999991</v>
      </c>
      <c r="AW73">
        <v>0</v>
      </c>
      <c r="AX73">
        <v>0</v>
      </c>
      <c r="AY73">
        <v>0</v>
      </c>
      <c r="AZ73">
        <f t="shared" si="3"/>
        <v>83.528731999999991</v>
      </c>
      <c r="BA73">
        <f t="shared" si="4"/>
        <v>2229.1400890000004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0.83574999999999999</v>
      </c>
      <c r="BJ73">
        <v>0</v>
      </c>
      <c r="BK73">
        <v>1.566E-2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5.4765000000000001E-2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1.78</v>
      </c>
      <c r="CC73">
        <v>0.86</v>
      </c>
      <c r="CD73">
        <v>1.83</v>
      </c>
      <c r="CE73">
        <v>0</v>
      </c>
      <c r="CF73">
        <v>0.23</v>
      </c>
      <c r="CG73">
        <v>1.89</v>
      </c>
      <c r="CH73">
        <v>0.46717799999999998</v>
      </c>
      <c r="CI73">
        <v>7.12</v>
      </c>
      <c r="CJ73">
        <v>1.95</v>
      </c>
      <c r="CK73">
        <v>1.84</v>
      </c>
      <c r="CL73">
        <v>3.5424669999999998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1.9206559999999999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83.528731999999991</v>
      </c>
    </row>
    <row r="74" spans="1:114">
      <c r="A74" t="s">
        <v>116</v>
      </c>
      <c r="B74">
        <v>0</v>
      </c>
      <c r="C74">
        <v>0</v>
      </c>
      <c r="D74">
        <v>36.598343999999997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343.89265999999998</v>
      </c>
      <c r="L74">
        <v>437.61432400000001</v>
      </c>
      <c r="M74">
        <v>90.893079</v>
      </c>
      <c r="N74">
        <v>119.136178</v>
      </c>
      <c r="O74">
        <v>62.394581000000002</v>
      </c>
      <c r="P74">
        <v>68.398830000000004</v>
      </c>
      <c r="Q74">
        <v>12.083102</v>
      </c>
      <c r="R74">
        <v>42.846212999999999</v>
      </c>
      <c r="S74">
        <v>20.891888999999999</v>
      </c>
      <c r="T74">
        <v>0.56176800000000005</v>
      </c>
      <c r="U74">
        <v>275.625</v>
      </c>
      <c r="V74">
        <v>20.731850000000001</v>
      </c>
      <c r="W74">
        <v>34.799309999999998</v>
      </c>
      <c r="X74">
        <v>124.831</v>
      </c>
      <c r="Y74">
        <v>0</v>
      </c>
      <c r="Z74">
        <v>6.5537999999999998</v>
      </c>
      <c r="AA74">
        <v>3.7919999999999998</v>
      </c>
      <c r="AB74">
        <v>18.040938000000001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58.632708000000001</v>
      </c>
      <c r="AI74">
        <v>0</v>
      </c>
      <c r="AJ74">
        <v>0</v>
      </c>
      <c r="AK74">
        <v>26.424316000000001</v>
      </c>
      <c r="AL74">
        <v>0</v>
      </c>
      <c r="AM74">
        <v>16.345120999999999</v>
      </c>
      <c r="AN74">
        <v>0.82262800000000003</v>
      </c>
      <c r="AO74">
        <v>0</v>
      </c>
      <c r="AP74">
        <v>0</v>
      </c>
      <c r="AQ74">
        <v>41.587591000000003</v>
      </c>
      <c r="AR74">
        <v>48.024000000000001</v>
      </c>
      <c r="AS74">
        <v>31.897383000000001</v>
      </c>
      <c r="AT74">
        <v>11.2476</v>
      </c>
      <c r="AU74">
        <v>0</v>
      </c>
      <c r="AV74">
        <v>8.7660699999999991</v>
      </c>
      <c r="AW74">
        <v>0</v>
      </c>
      <c r="AX74">
        <v>0</v>
      </c>
      <c r="AY74">
        <v>0</v>
      </c>
      <c r="AZ74">
        <f t="shared" si="3"/>
        <v>84.010126999999997</v>
      </c>
      <c r="BA74">
        <f t="shared" si="4"/>
        <v>2256.2112000000002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0.83574999999999999</v>
      </c>
      <c r="BJ74">
        <v>0</v>
      </c>
      <c r="BK74">
        <v>1.566E-2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1.78</v>
      </c>
      <c r="CC74">
        <v>0.86</v>
      </c>
      <c r="CD74">
        <v>1.83</v>
      </c>
      <c r="CE74">
        <v>0</v>
      </c>
      <c r="CF74">
        <v>0.23</v>
      </c>
      <c r="CG74">
        <v>1.89</v>
      </c>
      <c r="CH74">
        <v>0.46717799999999998</v>
      </c>
      <c r="CI74">
        <v>7.12</v>
      </c>
      <c r="CJ74">
        <v>1.95</v>
      </c>
      <c r="CK74">
        <v>1.84</v>
      </c>
      <c r="CL74">
        <v>3.5424669999999998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1.9206559999999999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84.010126999999997</v>
      </c>
    </row>
    <row r="75" spans="1:114">
      <c r="A75" t="s">
        <v>117</v>
      </c>
      <c r="B75">
        <v>0</v>
      </c>
      <c r="C75">
        <v>0</v>
      </c>
      <c r="D75">
        <v>36.598343999999997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343.89265999999998</v>
      </c>
      <c r="L75">
        <v>437.61432400000001</v>
      </c>
      <c r="M75">
        <v>90.893079</v>
      </c>
      <c r="N75">
        <v>119.136178</v>
      </c>
      <c r="O75">
        <v>62.394581000000002</v>
      </c>
      <c r="P75">
        <v>68.398830000000004</v>
      </c>
      <c r="Q75">
        <v>13.795464000000001</v>
      </c>
      <c r="R75">
        <v>42.846212999999999</v>
      </c>
      <c r="S75">
        <v>20.891888999999999</v>
      </c>
      <c r="T75">
        <v>0.56176800000000005</v>
      </c>
      <c r="U75">
        <v>275.625</v>
      </c>
      <c r="V75">
        <v>20.731850000000001</v>
      </c>
      <c r="W75">
        <v>34.799309999999998</v>
      </c>
      <c r="X75">
        <v>136.37</v>
      </c>
      <c r="Y75">
        <v>0</v>
      </c>
      <c r="Z75">
        <v>11</v>
      </c>
      <c r="AA75">
        <v>13.983000000000001</v>
      </c>
      <c r="AB75">
        <v>27.338961000000001</v>
      </c>
      <c r="AC75">
        <v>15.828445</v>
      </c>
      <c r="AD75">
        <v>18.859591999999999</v>
      </c>
      <c r="AE75">
        <v>0</v>
      </c>
      <c r="AF75">
        <v>25.403012</v>
      </c>
      <c r="AG75">
        <v>42.933545000000002</v>
      </c>
      <c r="AH75">
        <v>68.404826</v>
      </c>
      <c r="AI75">
        <v>0</v>
      </c>
      <c r="AJ75">
        <v>0</v>
      </c>
      <c r="AK75">
        <v>26.424316000000001</v>
      </c>
      <c r="AL75">
        <v>0</v>
      </c>
      <c r="AM75">
        <v>16.345120999999999</v>
      </c>
      <c r="AN75">
        <v>0.82262800000000003</v>
      </c>
      <c r="AO75">
        <v>0</v>
      </c>
      <c r="AP75">
        <v>0</v>
      </c>
      <c r="AQ75">
        <v>41.587591000000003</v>
      </c>
      <c r="AR75">
        <v>48.024000000000001</v>
      </c>
      <c r="AS75">
        <v>32.553840000000001</v>
      </c>
      <c r="AT75">
        <v>11.2476</v>
      </c>
      <c r="AU75">
        <v>0</v>
      </c>
      <c r="AV75">
        <v>8.7660699999999991</v>
      </c>
      <c r="AW75">
        <v>0</v>
      </c>
      <c r="AX75">
        <v>0</v>
      </c>
      <c r="AY75">
        <v>0</v>
      </c>
      <c r="AZ75">
        <f t="shared" si="3"/>
        <v>84.828997999999999</v>
      </c>
      <c r="BA75">
        <f t="shared" si="4"/>
        <v>2328.6174260000003</v>
      </c>
      <c r="BD75">
        <v>4.2938999999999998</v>
      </c>
      <c r="BE75">
        <v>0</v>
      </c>
      <c r="BF75">
        <v>2.1998E-2</v>
      </c>
      <c r="BG75">
        <v>0</v>
      </c>
      <c r="BH75">
        <v>1.1150000000000001E-3</v>
      </c>
      <c r="BI75">
        <v>0.83574999999999999</v>
      </c>
      <c r="BJ75">
        <v>0</v>
      </c>
      <c r="BK75">
        <v>1.566E-2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0.91274200000000005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1.78</v>
      </c>
      <c r="CC75">
        <v>0.86</v>
      </c>
      <c r="CD75">
        <v>1.9</v>
      </c>
      <c r="CE75">
        <v>0</v>
      </c>
      <c r="CF75">
        <v>0.23</v>
      </c>
      <c r="CG75">
        <v>1.89</v>
      </c>
      <c r="CH75">
        <v>0.54503999999999997</v>
      </c>
      <c r="CI75">
        <v>7.12</v>
      </c>
      <c r="CJ75">
        <v>1.95</v>
      </c>
      <c r="CK75">
        <v>1.84</v>
      </c>
      <c r="CL75">
        <v>3.5424669999999998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1.9422360000000001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84.828997999999999</v>
      </c>
    </row>
    <row r="76" spans="1:114">
      <c r="A76" t="s">
        <v>118</v>
      </c>
      <c r="B76">
        <v>0</v>
      </c>
      <c r="C76">
        <v>0</v>
      </c>
      <c r="D76">
        <v>36.598343999999997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343.89265999999998</v>
      </c>
      <c r="L76">
        <v>437.61432400000001</v>
      </c>
      <c r="M76">
        <v>90.893079</v>
      </c>
      <c r="N76">
        <v>119.136178</v>
      </c>
      <c r="O76">
        <v>62.394581000000002</v>
      </c>
      <c r="P76">
        <v>68.398830000000004</v>
      </c>
      <c r="Q76">
        <v>15.519897</v>
      </c>
      <c r="R76">
        <v>42.846212999999999</v>
      </c>
      <c r="S76">
        <v>20.891888999999999</v>
      </c>
      <c r="T76">
        <v>0.56176800000000005</v>
      </c>
      <c r="U76">
        <v>275.625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42.933545000000002</v>
      </c>
      <c r="AH76">
        <v>96.548525999999995</v>
      </c>
      <c r="AI76">
        <v>0</v>
      </c>
      <c r="AJ76">
        <v>0</v>
      </c>
      <c r="AK76">
        <v>26.424316000000001</v>
      </c>
      <c r="AL76">
        <v>0</v>
      </c>
      <c r="AM76">
        <v>16.345120999999999</v>
      </c>
      <c r="AN76">
        <v>0.82262800000000003</v>
      </c>
      <c r="AO76">
        <v>0</v>
      </c>
      <c r="AP76">
        <v>0</v>
      </c>
      <c r="AQ76">
        <v>41.587591000000003</v>
      </c>
      <c r="AR76">
        <v>48.024000000000001</v>
      </c>
      <c r="AS76">
        <v>32.553840000000001</v>
      </c>
      <c r="AT76">
        <v>11.2476</v>
      </c>
      <c r="AU76">
        <v>0</v>
      </c>
      <c r="AV76">
        <v>8.7660699999999991</v>
      </c>
      <c r="AW76">
        <v>0</v>
      </c>
      <c r="AX76">
        <v>0</v>
      </c>
      <c r="AY76">
        <v>0</v>
      </c>
      <c r="AZ76">
        <f t="shared" si="3"/>
        <v>85.75236000000001</v>
      </c>
      <c r="BA76">
        <f t="shared" si="4"/>
        <v>2434.3854660000002</v>
      </c>
      <c r="BD76">
        <v>4.2938999999999998</v>
      </c>
      <c r="BE76">
        <v>0</v>
      </c>
      <c r="BF76">
        <v>2.1998E-2</v>
      </c>
      <c r="BG76">
        <v>0</v>
      </c>
      <c r="BH76">
        <v>1.1150000000000001E-3</v>
      </c>
      <c r="BI76">
        <v>0.83574999999999999</v>
      </c>
      <c r="BJ76">
        <v>0</v>
      </c>
      <c r="BK76">
        <v>1.566E-2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1.78</v>
      </c>
      <c r="CC76">
        <v>0.86</v>
      </c>
      <c r="CD76">
        <v>1.9</v>
      </c>
      <c r="CE76">
        <v>0</v>
      </c>
      <c r="CF76">
        <v>0.23</v>
      </c>
      <c r="CG76">
        <v>1.89</v>
      </c>
      <c r="CH76">
        <v>0.76750700000000005</v>
      </c>
      <c r="CI76">
        <v>7.12</v>
      </c>
      <c r="CJ76">
        <v>1.95</v>
      </c>
      <c r="CK76">
        <v>1.84</v>
      </c>
      <c r="CL76">
        <v>3.5424669999999998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1.9422360000000001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85.75236000000001</v>
      </c>
    </row>
    <row r="77" spans="1:114">
      <c r="A77" t="s">
        <v>119</v>
      </c>
      <c r="B77">
        <v>0</v>
      </c>
      <c r="C77">
        <v>34.406826000000002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343.89265999999998</v>
      </c>
      <c r="L77">
        <v>437.61432400000001</v>
      </c>
      <c r="M77">
        <v>90.893079</v>
      </c>
      <c r="N77">
        <v>119.136178</v>
      </c>
      <c r="O77">
        <v>62.394581000000002</v>
      </c>
      <c r="P77">
        <v>68.398830000000004</v>
      </c>
      <c r="Q77">
        <v>16.094708000000001</v>
      </c>
      <c r="R77">
        <v>42.846212999999999</v>
      </c>
      <c r="S77">
        <v>20.891888999999999</v>
      </c>
      <c r="T77">
        <v>0.56176800000000005</v>
      </c>
      <c r="U77">
        <v>275.625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42.933545000000002</v>
      </c>
      <c r="AH77">
        <v>120.68565700000001</v>
      </c>
      <c r="AI77">
        <v>0</v>
      </c>
      <c r="AJ77">
        <v>0</v>
      </c>
      <c r="AK77">
        <v>26.424316000000001</v>
      </c>
      <c r="AL77">
        <v>0</v>
      </c>
      <c r="AM77">
        <v>16.345120999999999</v>
      </c>
      <c r="AN77">
        <v>0.82262800000000003</v>
      </c>
      <c r="AO77">
        <v>0</v>
      </c>
      <c r="AP77">
        <v>0</v>
      </c>
      <c r="AQ77">
        <v>41.587591000000003</v>
      </c>
      <c r="AR77">
        <v>48.024000000000001</v>
      </c>
      <c r="AS77">
        <v>32.553840000000001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86.014236000000011</v>
      </c>
      <c r="BA77">
        <f t="shared" si="4"/>
        <v>2459.3592840000001</v>
      </c>
      <c r="BD77">
        <v>4.2938999999999998</v>
      </c>
      <c r="BE77">
        <v>0</v>
      </c>
      <c r="BF77">
        <v>2.1998E-2</v>
      </c>
      <c r="BG77">
        <v>0</v>
      </c>
      <c r="BH77">
        <v>1.1150000000000001E-3</v>
      </c>
      <c r="BI77">
        <v>0.83574999999999999</v>
      </c>
      <c r="BJ77">
        <v>0</v>
      </c>
      <c r="BK77">
        <v>1.566E-2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1.78</v>
      </c>
      <c r="CC77">
        <v>0.86</v>
      </c>
      <c r="CD77">
        <v>1.97</v>
      </c>
      <c r="CE77">
        <v>0</v>
      </c>
      <c r="CF77">
        <v>0.23</v>
      </c>
      <c r="CG77">
        <v>1.89</v>
      </c>
      <c r="CH77">
        <v>0.95938299999999999</v>
      </c>
      <c r="CI77">
        <v>7.12</v>
      </c>
      <c r="CJ77">
        <v>1.95</v>
      </c>
      <c r="CK77">
        <v>1.84</v>
      </c>
      <c r="CL77">
        <v>3.5424669999999998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1.9422360000000001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86.014236000000011</v>
      </c>
    </row>
    <row r="78" spans="1:114">
      <c r="A78" t="s">
        <v>120</v>
      </c>
      <c r="B78">
        <v>0</v>
      </c>
      <c r="C78">
        <v>34.406826000000002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343.89265999999998</v>
      </c>
      <c r="L78">
        <v>437.61432400000001</v>
      </c>
      <c r="M78">
        <v>90.893079</v>
      </c>
      <c r="N78">
        <v>119.136178</v>
      </c>
      <c r="O78">
        <v>62.394581000000002</v>
      </c>
      <c r="P78">
        <v>68.398830000000004</v>
      </c>
      <c r="Q78">
        <v>16.094708000000001</v>
      </c>
      <c r="R78">
        <v>42.846212999999999</v>
      </c>
      <c r="S78">
        <v>20.891888999999999</v>
      </c>
      <c r="T78">
        <v>0.56176800000000005</v>
      </c>
      <c r="U78">
        <v>275.625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42.933545000000002</v>
      </c>
      <c r="AH78">
        <v>120.68565700000001</v>
      </c>
      <c r="AI78">
        <v>0</v>
      </c>
      <c r="AJ78">
        <v>0</v>
      </c>
      <c r="AK78">
        <v>26.424316000000001</v>
      </c>
      <c r="AL78">
        <v>0</v>
      </c>
      <c r="AM78">
        <v>16.345120999999999</v>
      </c>
      <c r="AN78">
        <v>0.82262800000000003</v>
      </c>
      <c r="AO78">
        <v>0</v>
      </c>
      <c r="AP78">
        <v>0</v>
      </c>
      <c r="AQ78">
        <v>41.587591000000003</v>
      </c>
      <c r="AR78">
        <v>48.024000000000001</v>
      </c>
      <c r="AS78">
        <v>32.553840000000001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86.014236000000011</v>
      </c>
      <c r="BA78">
        <f t="shared" si="4"/>
        <v>2459.413004</v>
      </c>
      <c r="BD78">
        <v>4.2938999999999998</v>
      </c>
      <c r="BE78">
        <v>0</v>
      </c>
      <c r="BF78">
        <v>2.1998E-2</v>
      </c>
      <c r="BG78">
        <v>0</v>
      </c>
      <c r="BH78">
        <v>1.1150000000000001E-3</v>
      </c>
      <c r="BI78">
        <v>0.83574999999999999</v>
      </c>
      <c r="BJ78">
        <v>0</v>
      </c>
      <c r="BK78">
        <v>1.566E-2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1.78</v>
      </c>
      <c r="CC78">
        <v>0.86</v>
      </c>
      <c r="CD78">
        <v>1.97</v>
      </c>
      <c r="CE78">
        <v>0</v>
      </c>
      <c r="CF78">
        <v>0.23</v>
      </c>
      <c r="CG78">
        <v>1.89</v>
      </c>
      <c r="CH78">
        <v>0.95938299999999999</v>
      </c>
      <c r="CI78">
        <v>7.12</v>
      </c>
      <c r="CJ78">
        <v>1.95</v>
      </c>
      <c r="CK78">
        <v>1.84</v>
      </c>
      <c r="CL78">
        <v>3.5424669999999998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1.9422360000000001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86.014236000000011</v>
      </c>
    </row>
    <row r="79" spans="1:114">
      <c r="A79" t="s">
        <v>121</v>
      </c>
      <c r="B79">
        <v>0</v>
      </c>
      <c r="C79">
        <v>34.406826000000002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343.89265999999998</v>
      </c>
      <c r="L79">
        <v>437.61432400000001</v>
      </c>
      <c r="M79">
        <v>90.893079</v>
      </c>
      <c r="N79">
        <v>119.136178</v>
      </c>
      <c r="O79">
        <v>62.394581000000002</v>
      </c>
      <c r="P79">
        <v>68.398830000000004</v>
      </c>
      <c r="Q79">
        <v>16.094708000000001</v>
      </c>
      <c r="R79">
        <v>42.846212999999999</v>
      </c>
      <c r="S79">
        <v>20.891888999999999</v>
      </c>
      <c r="T79">
        <v>0.56176800000000005</v>
      </c>
      <c r="U79">
        <v>275.625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42.933545000000002</v>
      </c>
      <c r="AH79">
        <v>120.68565700000001</v>
      </c>
      <c r="AI79">
        <v>0</v>
      </c>
      <c r="AJ79">
        <v>0</v>
      </c>
      <c r="AK79">
        <v>26.424316000000001</v>
      </c>
      <c r="AL79">
        <v>0</v>
      </c>
      <c r="AM79">
        <v>16.345120999999999</v>
      </c>
      <c r="AN79">
        <v>0.70510899999999999</v>
      </c>
      <c r="AO79">
        <v>0</v>
      </c>
      <c r="AP79">
        <v>0</v>
      </c>
      <c r="AQ79">
        <v>41.587591000000003</v>
      </c>
      <c r="AR79">
        <v>48.024000000000001</v>
      </c>
      <c r="AS79">
        <v>32.553840000000001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85.873291999999992</v>
      </c>
      <c r="BA79">
        <f t="shared" si="4"/>
        <v>2459.1545409999999</v>
      </c>
      <c r="BD79">
        <v>4.2938999999999998</v>
      </c>
      <c r="BE79">
        <v>0</v>
      </c>
      <c r="BF79">
        <v>2.2110000000000001E-2</v>
      </c>
      <c r="BG79">
        <v>0</v>
      </c>
      <c r="BH79">
        <v>1.1150000000000001E-3</v>
      </c>
      <c r="BI79">
        <v>0.83574999999999999</v>
      </c>
      <c r="BJ79">
        <v>0</v>
      </c>
      <c r="BK79">
        <v>1.566E-2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1.78</v>
      </c>
      <c r="CC79">
        <v>0.96</v>
      </c>
      <c r="CD79">
        <v>1.97</v>
      </c>
      <c r="CE79">
        <v>0</v>
      </c>
      <c r="CF79">
        <v>0.23</v>
      </c>
      <c r="CG79">
        <v>1.89</v>
      </c>
      <c r="CH79">
        <v>0.95938299999999999</v>
      </c>
      <c r="CI79">
        <v>7.12</v>
      </c>
      <c r="CJ79">
        <v>1.95</v>
      </c>
      <c r="CK79">
        <v>1.84</v>
      </c>
      <c r="CL79">
        <v>3.5424669999999998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1.9422360000000001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85.873291999999992</v>
      </c>
    </row>
    <row r="80" spans="1:114">
      <c r="A80" t="s">
        <v>122</v>
      </c>
      <c r="B80">
        <v>0</v>
      </c>
      <c r="C80">
        <v>34.406826000000002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343.89265999999998</v>
      </c>
      <c r="L80">
        <v>437.61432400000001</v>
      </c>
      <c r="M80">
        <v>90.893079</v>
      </c>
      <c r="N80">
        <v>119.136178</v>
      </c>
      <c r="O80">
        <v>62.394581000000002</v>
      </c>
      <c r="P80">
        <v>68.398830000000004</v>
      </c>
      <c r="Q80">
        <v>16.094708000000001</v>
      </c>
      <c r="R80">
        <v>42.846212999999999</v>
      </c>
      <c r="S80">
        <v>20.891888999999999</v>
      </c>
      <c r="T80">
        <v>0.56176800000000005</v>
      </c>
      <c r="U80">
        <v>275.625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42.933545000000002</v>
      </c>
      <c r="AH80">
        <v>120.68565700000001</v>
      </c>
      <c r="AI80">
        <v>0</v>
      </c>
      <c r="AJ80">
        <v>0</v>
      </c>
      <c r="AK80">
        <v>26.424316000000001</v>
      </c>
      <c r="AL80">
        <v>0</v>
      </c>
      <c r="AM80">
        <v>16.345120999999999</v>
      </c>
      <c r="AN80">
        <v>0.70510899999999999</v>
      </c>
      <c r="AO80">
        <v>0</v>
      </c>
      <c r="AP80">
        <v>0.25619999999999998</v>
      </c>
      <c r="AQ80">
        <v>41.587591000000003</v>
      </c>
      <c r="AR80">
        <v>48.024000000000001</v>
      </c>
      <c r="AS80">
        <v>32.553840000000001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85.651268000000002</v>
      </c>
      <c r="BA80">
        <f t="shared" si="4"/>
        <v>2449.7589210000001</v>
      </c>
      <c r="BD80">
        <v>4.2938999999999998</v>
      </c>
      <c r="BE80">
        <v>0</v>
      </c>
      <c r="BF80">
        <v>2.2110000000000001E-2</v>
      </c>
      <c r="BG80">
        <v>0</v>
      </c>
      <c r="BH80">
        <v>1.1150000000000001E-3</v>
      </c>
      <c r="BI80">
        <v>0.83574999999999999</v>
      </c>
      <c r="BJ80">
        <v>0</v>
      </c>
      <c r="BK80">
        <v>1.566E-2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1.78</v>
      </c>
      <c r="CC80">
        <v>0.96</v>
      </c>
      <c r="CD80">
        <v>1.97</v>
      </c>
      <c r="CE80">
        <v>0</v>
      </c>
      <c r="CF80">
        <v>0.23</v>
      </c>
      <c r="CG80">
        <v>1.89</v>
      </c>
      <c r="CH80">
        <v>0.95938299999999999</v>
      </c>
      <c r="CI80">
        <v>7.12</v>
      </c>
      <c r="CJ80">
        <v>1.95</v>
      </c>
      <c r="CK80">
        <v>1.84</v>
      </c>
      <c r="CL80">
        <v>3.5424669999999998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1.9422360000000001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85.651268000000002</v>
      </c>
    </row>
    <row r="81" spans="1:114">
      <c r="A81" t="s">
        <v>123</v>
      </c>
      <c r="B81">
        <v>0</v>
      </c>
      <c r="C81">
        <v>34.406826000000002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343.89265999999998</v>
      </c>
      <c r="L81">
        <v>437.61432400000001</v>
      </c>
      <c r="M81">
        <v>90.893079</v>
      </c>
      <c r="N81">
        <v>119.136178</v>
      </c>
      <c r="O81">
        <v>62.394581000000002</v>
      </c>
      <c r="P81">
        <v>68.778823000000003</v>
      </c>
      <c r="Q81">
        <v>16.094708000000001</v>
      </c>
      <c r="R81">
        <v>42.846212999999999</v>
      </c>
      <c r="S81">
        <v>20.891888999999999</v>
      </c>
      <c r="T81">
        <v>0.56176800000000005</v>
      </c>
      <c r="U81">
        <v>275.625</v>
      </c>
      <c r="V81">
        <v>20.731850000000001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18.859591999999999</v>
      </c>
      <c r="AE81">
        <v>0</v>
      </c>
      <c r="AF81">
        <v>25.403012</v>
      </c>
      <c r="AG81">
        <v>42.933545000000002</v>
      </c>
      <c r="AH81">
        <v>78.176944000000006</v>
      </c>
      <c r="AI81">
        <v>0</v>
      </c>
      <c r="AJ81">
        <v>0</v>
      </c>
      <c r="AK81">
        <v>26.424316000000001</v>
      </c>
      <c r="AL81">
        <v>0</v>
      </c>
      <c r="AM81">
        <v>16.345120999999999</v>
      </c>
      <c r="AN81">
        <v>0.70510899999999999</v>
      </c>
      <c r="AO81">
        <v>0</v>
      </c>
      <c r="AP81">
        <v>0</v>
      </c>
      <c r="AQ81">
        <v>27.725061</v>
      </c>
      <c r="AR81">
        <v>48.024000000000001</v>
      </c>
      <c r="AS81">
        <v>31.897383000000001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84.857386000000005</v>
      </c>
      <c r="BA81">
        <f t="shared" si="4"/>
        <v>2351.5997770000004</v>
      </c>
      <c r="BD81">
        <v>4.2938999999999998</v>
      </c>
      <c r="BE81">
        <v>0</v>
      </c>
      <c r="BF81">
        <v>2.2110000000000001E-2</v>
      </c>
      <c r="BG81">
        <v>0</v>
      </c>
      <c r="BH81">
        <v>1.1150000000000001E-3</v>
      </c>
      <c r="BI81">
        <v>0.83574999999999999</v>
      </c>
      <c r="BJ81">
        <v>0</v>
      </c>
      <c r="BK81">
        <v>1.566E-2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0.99196799999999996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1.78</v>
      </c>
      <c r="CC81">
        <v>0.96</v>
      </c>
      <c r="CD81">
        <v>1.97</v>
      </c>
      <c r="CE81">
        <v>0</v>
      </c>
      <c r="CF81">
        <v>0.23</v>
      </c>
      <c r="CG81">
        <v>1.89</v>
      </c>
      <c r="CH81">
        <v>0.62012299999999998</v>
      </c>
      <c r="CI81">
        <v>7.12</v>
      </c>
      <c r="CJ81">
        <v>1.95</v>
      </c>
      <c r="CK81">
        <v>1.84</v>
      </c>
      <c r="CL81">
        <v>3.5424669999999998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1.9422360000000001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84.857386000000005</v>
      </c>
    </row>
    <row r="82" spans="1:114">
      <c r="A82" t="s">
        <v>124</v>
      </c>
      <c r="B82">
        <v>0</v>
      </c>
      <c r="C82">
        <v>34.406826000000002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343.89265999999998</v>
      </c>
      <c r="L82">
        <v>437.61432400000001</v>
      </c>
      <c r="M82">
        <v>90.893079</v>
      </c>
      <c r="N82">
        <v>119.136178</v>
      </c>
      <c r="O82">
        <v>62.394581000000002</v>
      </c>
      <c r="P82">
        <v>68.778823000000003</v>
      </c>
      <c r="Q82">
        <v>16.094708000000001</v>
      </c>
      <c r="R82">
        <v>42.846212999999999</v>
      </c>
      <c r="S82">
        <v>20.891888999999999</v>
      </c>
      <c r="T82">
        <v>0.56176800000000005</v>
      </c>
      <c r="U82">
        <v>275.625</v>
      </c>
      <c r="V82">
        <v>20.731850000000001</v>
      </c>
      <c r="W82">
        <v>34.799309999999998</v>
      </c>
      <c r="X82">
        <v>147.515625</v>
      </c>
      <c r="Y82">
        <v>0</v>
      </c>
      <c r="Z82">
        <v>6.5537999999999998</v>
      </c>
      <c r="AA82">
        <v>28.045000000000002</v>
      </c>
      <c r="AB82">
        <v>27.422225999999998</v>
      </c>
      <c r="AC82">
        <v>9.6289709999999999</v>
      </c>
      <c r="AD82">
        <v>9.4297959999999996</v>
      </c>
      <c r="AE82">
        <v>0</v>
      </c>
      <c r="AF82">
        <v>25.403012</v>
      </c>
      <c r="AG82">
        <v>42.933545000000002</v>
      </c>
      <c r="AH82">
        <v>58.632708000000001</v>
      </c>
      <c r="AI82">
        <v>0</v>
      </c>
      <c r="AJ82">
        <v>0</v>
      </c>
      <c r="AK82">
        <v>26.424316000000001</v>
      </c>
      <c r="AL82">
        <v>0</v>
      </c>
      <c r="AM82">
        <v>16.345120999999999</v>
      </c>
      <c r="AN82">
        <v>0.70510899999999999</v>
      </c>
      <c r="AO82">
        <v>0</v>
      </c>
      <c r="AP82">
        <v>0.25619999999999998</v>
      </c>
      <c r="AQ82">
        <v>13.862531000000001</v>
      </c>
      <c r="AR82">
        <v>48.024000000000001</v>
      </c>
      <c r="AS82">
        <v>31.897383000000001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84.366118</v>
      </c>
      <c r="BA82">
        <f t="shared" si="4"/>
        <v>2298.0342490000003</v>
      </c>
      <c r="BD82">
        <v>4.2938999999999998</v>
      </c>
      <c r="BE82">
        <v>0</v>
      </c>
      <c r="BF82">
        <v>2.2110000000000001E-2</v>
      </c>
      <c r="BG82">
        <v>0</v>
      </c>
      <c r="BH82">
        <v>1.1150000000000001E-3</v>
      </c>
      <c r="BI82">
        <v>0.83574999999999999</v>
      </c>
      <c r="BJ82">
        <v>0</v>
      </c>
      <c r="BK82">
        <v>1.566E-2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0.99196799999999996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1.78</v>
      </c>
      <c r="CC82">
        <v>0.96</v>
      </c>
      <c r="CD82">
        <v>1.97</v>
      </c>
      <c r="CE82">
        <v>0</v>
      </c>
      <c r="CF82">
        <v>0.23</v>
      </c>
      <c r="CG82">
        <v>1.89</v>
      </c>
      <c r="CH82">
        <v>0.46717799999999998</v>
      </c>
      <c r="CI82">
        <v>7.12</v>
      </c>
      <c r="CJ82">
        <v>1.95</v>
      </c>
      <c r="CK82">
        <v>1.84</v>
      </c>
      <c r="CL82">
        <v>3.5424669999999998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1.9422360000000001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84.366118</v>
      </c>
    </row>
    <row r="83" spans="1:114">
      <c r="A83" t="s">
        <v>125</v>
      </c>
      <c r="B83">
        <v>0</v>
      </c>
      <c r="C83">
        <v>34.406826000000002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343.89265999999998</v>
      </c>
      <c r="L83">
        <v>437.61432400000001</v>
      </c>
      <c r="M83">
        <v>90.893079</v>
      </c>
      <c r="N83">
        <v>119.136178</v>
      </c>
      <c r="O83">
        <v>62.394581000000002</v>
      </c>
      <c r="P83">
        <v>68.778823000000003</v>
      </c>
      <c r="Q83">
        <v>16.094708000000001</v>
      </c>
      <c r="R83">
        <v>42.846212999999999</v>
      </c>
      <c r="S83">
        <v>20.891888999999999</v>
      </c>
      <c r="T83">
        <v>0.56176800000000005</v>
      </c>
      <c r="U83">
        <v>275.625</v>
      </c>
      <c r="V83">
        <v>20.731850000000001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5.2761490000000002</v>
      </c>
      <c r="AD83">
        <v>0</v>
      </c>
      <c r="AE83">
        <v>0</v>
      </c>
      <c r="AF83">
        <v>25.403012</v>
      </c>
      <c r="AG83">
        <v>42.933545000000002</v>
      </c>
      <c r="AH83">
        <v>39.088472000000003</v>
      </c>
      <c r="AI83">
        <v>0</v>
      </c>
      <c r="AJ83">
        <v>0</v>
      </c>
      <c r="AK83">
        <v>26.424316000000001</v>
      </c>
      <c r="AL83">
        <v>0</v>
      </c>
      <c r="AM83">
        <v>16.345120999999999</v>
      </c>
      <c r="AN83">
        <v>0.70510899999999999</v>
      </c>
      <c r="AO83">
        <v>0</v>
      </c>
      <c r="AP83">
        <v>0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84.050663999999998</v>
      </c>
      <c r="BA83">
        <f t="shared" si="4"/>
        <v>2237.3544900000002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0.83574999999999999</v>
      </c>
      <c r="BJ83">
        <v>0</v>
      </c>
      <c r="BK83">
        <v>1.5820000000000001E-2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0.99196799999999996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1.78</v>
      </c>
      <c r="CC83">
        <v>0.96</v>
      </c>
      <c r="CD83">
        <v>1.81</v>
      </c>
      <c r="CE83">
        <v>0</v>
      </c>
      <c r="CF83">
        <v>0.23</v>
      </c>
      <c r="CG83">
        <v>1.89</v>
      </c>
      <c r="CH83">
        <v>0.31145200000000001</v>
      </c>
      <c r="CI83">
        <v>7.12</v>
      </c>
      <c r="CJ83">
        <v>1.95</v>
      </c>
      <c r="CK83">
        <v>1.84</v>
      </c>
      <c r="CL83">
        <v>3.5424669999999998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1.9422360000000001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84.050663999999998</v>
      </c>
    </row>
    <row r="84" spans="1:114">
      <c r="A84" t="s">
        <v>126</v>
      </c>
      <c r="B84">
        <v>0</v>
      </c>
      <c r="C84">
        <v>34.406826000000002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343.89265999999998</v>
      </c>
      <c r="L84">
        <v>437.61432400000001</v>
      </c>
      <c r="M84">
        <v>90.893079</v>
      </c>
      <c r="N84">
        <v>119.136178</v>
      </c>
      <c r="O84">
        <v>62.394581000000002</v>
      </c>
      <c r="P84">
        <v>68.778823000000003</v>
      </c>
      <c r="Q84">
        <v>16.094708000000001</v>
      </c>
      <c r="R84">
        <v>42.846212999999999</v>
      </c>
      <c r="S84">
        <v>20.891888999999999</v>
      </c>
      <c r="T84">
        <v>0.56176800000000005</v>
      </c>
      <c r="U84">
        <v>275.625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27.422225999999998</v>
      </c>
      <c r="AC84">
        <v>0</v>
      </c>
      <c r="AD84">
        <v>0</v>
      </c>
      <c r="AE84">
        <v>0</v>
      </c>
      <c r="AF84">
        <v>25.403012</v>
      </c>
      <c r="AG84">
        <v>42.933545000000002</v>
      </c>
      <c r="AH84">
        <v>30.879892999999999</v>
      </c>
      <c r="AI84">
        <v>0</v>
      </c>
      <c r="AJ84">
        <v>0</v>
      </c>
      <c r="AK84">
        <v>26.424316000000001</v>
      </c>
      <c r="AL84">
        <v>0</v>
      </c>
      <c r="AM84">
        <v>16.345120999999999</v>
      </c>
      <c r="AN84">
        <v>0.70510899999999999</v>
      </c>
      <c r="AO84">
        <v>0</v>
      </c>
      <c r="AP84">
        <v>0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83.983924000000002</v>
      </c>
      <c r="BA84">
        <f t="shared" si="4"/>
        <v>2213.6120220000007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0.83574999999999999</v>
      </c>
      <c r="BJ84">
        <v>0</v>
      </c>
      <c r="BK84">
        <v>1.5820000000000001E-2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0.99196799999999996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1.78</v>
      </c>
      <c r="CC84">
        <v>0.96</v>
      </c>
      <c r="CD84">
        <v>1.81</v>
      </c>
      <c r="CE84">
        <v>0</v>
      </c>
      <c r="CF84">
        <v>0.23</v>
      </c>
      <c r="CG84">
        <v>1.89</v>
      </c>
      <c r="CH84">
        <v>0.24471200000000001</v>
      </c>
      <c r="CI84">
        <v>7.12</v>
      </c>
      <c r="CJ84">
        <v>1.95</v>
      </c>
      <c r="CK84">
        <v>1.84</v>
      </c>
      <c r="CL84">
        <v>3.5424669999999998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1.9422360000000001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83.983924000000002</v>
      </c>
    </row>
    <row r="85" spans="1:114">
      <c r="A85" t="s">
        <v>127</v>
      </c>
      <c r="B85">
        <v>0</v>
      </c>
      <c r="C85">
        <v>34.406826000000002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343.89265999999998</v>
      </c>
      <c r="L85">
        <v>437.61432400000001</v>
      </c>
      <c r="M85">
        <v>90.893079</v>
      </c>
      <c r="N85">
        <v>119.136178</v>
      </c>
      <c r="O85">
        <v>62.394581000000002</v>
      </c>
      <c r="P85">
        <v>68.778823000000003</v>
      </c>
      <c r="Q85">
        <v>16.094708000000001</v>
      </c>
      <c r="R85">
        <v>42.846212999999999</v>
      </c>
      <c r="S85">
        <v>22.284682</v>
      </c>
      <c r="T85">
        <v>0.56176800000000005</v>
      </c>
      <c r="U85">
        <v>275.625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3.4694120000000002</v>
      </c>
      <c r="AC85">
        <v>0</v>
      </c>
      <c r="AD85">
        <v>0</v>
      </c>
      <c r="AE85">
        <v>0</v>
      </c>
      <c r="AF85">
        <v>25.403012</v>
      </c>
      <c r="AG85">
        <v>42.933545000000002</v>
      </c>
      <c r="AH85">
        <v>16.612601000000002</v>
      </c>
      <c r="AI85">
        <v>0</v>
      </c>
      <c r="AJ85">
        <v>0</v>
      </c>
      <c r="AK85">
        <v>26.424316000000001</v>
      </c>
      <c r="AL85">
        <v>0</v>
      </c>
      <c r="AM85">
        <v>16.345120999999999</v>
      </c>
      <c r="AN85">
        <v>0.70510899999999999</v>
      </c>
      <c r="AO85">
        <v>0</v>
      </c>
      <c r="AP85">
        <v>0</v>
      </c>
      <c r="AQ85">
        <v>0</v>
      </c>
      <c r="AR85">
        <v>48.024000000000001</v>
      </c>
      <c r="AS85">
        <v>31.897383000000001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83.792691999999988</v>
      </c>
      <c r="BA85">
        <f t="shared" si="4"/>
        <v>2172.8014770000004</v>
      </c>
      <c r="BD85">
        <v>4.2938999999999998</v>
      </c>
      <c r="BE85">
        <v>0</v>
      </c>
      <c r="BF85">
        <v>2.2221999999999999E-2</v>
      </c>
      <c r="BG85">
        <v>0</v>
      </c>
      <c r="BH85">
        <v>1.1150000000000001E-3</v>
      </c>
      <c r="BI85">
        <v>0.83574999999999999</v>
      </c>
      <c r="BJ85">
        <v>0</v>
      </c>
      <c r="BK85">
        <v>1.5820000000000001E-2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0.99196799999999996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1.78</v>
      </c>
      <c r="CC85">
        <v>0.96</v>
      </c>
      <c r="CD85">
        <v>1.73</v>
      </c>
      <c r="CE85">
        <v>0</v>
      </c>
      <c r="CF85">
        <v>0.23</v>
      </c>
      <c r="CG85">
        <v>1.89</v>
      </c>
      <c r="CH85">
        <v>0.13347999999999999</v>
      </c>
      <c r="CI85">
        <v>7.12</v>
      </c>
      <c r="CJ85">
        <v>1.95</v>
      </c>
      <c r="CK85">
        <v>1.84</v>
      </c>
      <c r="CL85">
        <v>3.5424669999999998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1.9422360000000001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83.792691999999988</v>
      </c>
    </row>
    <row r="86" spans="1:114">
      <c r="A86" t="s">
        <v>128</v>
      </c>
      <c r="B86">
        <v>0</v>
      </c>
      <c r="C86">
        <v>34.406826000000002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343.89265999999998</v>
      </c>
      <c r="L86">
        <v>437.61432400000001</v>
      </c>
      <c r="M86">
        <v>90.893079</v>
      </c>
      <c r="N86">
        <v>119.136178</v>
      </c>
      <c r="O86">
        <v>62.394581000000002</v>
      </c>
      <c r="P86">
        <v>68.778823000000003</v>
      </c>
      <c r="Q86">
        <v>16.094708000000001</v>
      </c>
      <c r="R86">
        <v>42.846212999999999</v>
      </c>
      <c r="S86">
        <v>22.284682</v>
      </c>
      <c r="T86">
        <v>0.56176800000000005</v>
      </c>
      <c r="U86">
        <v>275.625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25.403012</v>
      </c>
      <c r="AG86">
        <v>42.933545000000002</v>
      </c>
      <c r="AH86">
        <v>0</v>
      </c>
      <c r="AI86">
        <v>0</v>
      </c>
      <c r="AJ86">
        <v>0</v>
      </c>
      <c r="AK86">
        <v>26.424316000000001</v>
      </c>
      <c r="AL86">
        <v>0</v>
      </c>
      <c r="AM86">
        <v>16.345120999999999</v>
      </c>
      <c r="AN86">
        <v>0.70510899999999999</v>
      </c>
      <c r="AO86">
        <v>0</v>
      </c>
      <c r="AP86">
        <v>0</v>
      </c>
      <c r="AQ86">
        <v>0</v>
      </c>
      <c r="AR86">
        <v>48.024000000000001</v>
      </c>
      <c r="AS86">
        <v>31.897383000000001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83.659211999999997</v>
      </c>
      <c r="BA86">
        <f t="shared" si="4"/>
        <v>2152.5859840000007</v>
      </c>
      <c r="BD86">
        <v>4.2938999999999998</v>
      </c>
      <c r="BE86">
        <v>0</v>
      </c>
      <c r="BF86">
        <v>2.2221999999999999E-2</v>
      </c>
      <c r="BG86">
        <v>0</v>
      </c>
      <c r="BH86">
        <v>1.1150000000000001E-3</v>
      </c>
      <c r="BI86">
        <v>0.83574999999999999</v>
      </c>
      <c r="BJ86">
        <v>0</v>
      </c>
      <c r="BK86">
        <v>1.5820000000000001E-2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0.99196799999999996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1.78</v>
      </c>
      <c r="CC86">
        <v>0.96</v>
      </c>
      <c r="CD86">
        <v>1.73</v>
      </c>
      <c r="CE86">
        <v>0</v>
      </c>
      <c r="CF86">
        <v>0.23</v>
      </c>
      <c r="CG86">
        <v>1.89</v>
      </c>
      <c r="CH86">
        <v>0</v>
      </c>
      <c r="CI86">
        <v>7.12</v>
      </c>
      <c r="CJ86">
        <v>1.95</v>
      </c>
      <c r="CK86">
        <v>1.84</v>
      </c>
      <c r="CL86">
        <v>3.5424669999999998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1.9422360000000001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83.659211999999997</v>
      </c>
    </row>
    <row r="87" spans="1:114">
      <c r="A87" t="s">
        <v>129</v>
      </c>
      <c r="B87">
        <v>0</v>
      </c>
      <c r="C87">
        <v>34.406826000000002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343.89265999999998</v>
      </c>
      <c r="L87">
        <v>437.61432400000001</v>
      </c>
      <c r="M87">
        <v>90.893079</v>
      </c>
      <c r="N87">
        <v>119.136178</v>
      </c>
      <c r="O87">
        <v>62.394581000000002</v>
      </c>
      <c r="P87">
        <v>68.778823000000003</v>
      </c>
      <c r="Q87">
        <v>16.094708000000001</v>
      </c>
      <c r="R87">
        <v>42.846212999999999</v>
      </c>
      <c r="S87">
        <v>26.463059000000001</v>
      </c>
      <c r="T87">
        <v>0.56176800000000005</v>
      </c>
      <c r="U87">
        <v>275.625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25.403012</v>
      </c>
      <c r="AG87">
        <v>42.933545000000002</v>
      </c>
      <c r="AH87">
        <v>0</v>
      </c>
      <c r="AI87">
        <v>0</v>
      </c>
      <c r="AJ87">
        <v>0</v>
      </c>
      <c r="AK87">
        <v>26.424316000000001</v>
      </c>
      <c r="AL87">
        <v>0</v>
      </c>
      <c r="AM87">
        <v>16.345120999999999</v>
      </c>
      <c r="AN87">
        <v>0.70510899999999999</v>
      </c>
      <c r="AO87">
        <v>0</v>
      </c>
      <c r="AP87">
        <v>0</v>
      </c>
      <c r="AQ87">
        <v>0</v>
      </c>
      <c r="AR87">
        <v>48.024000000000001</v>
      </c>
      <c r="AS87">
        <v>31.897383000000001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83.609359999999995</v>
      </c>
      <c r="BA87">
        <f t="shared" si="4"/>
        <v>2156.7145090000004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0.83574999999999999</v>
      </c>
      <c r="BJ87">
        <v>0</v>
      </c>
      <c r="BK87">
        <v>1.5820000000000001E-2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0.99196799999999996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1.83</v>
      </c>
      <c r="CC87">
        <v>0.86</v>
      </c>
      <c r="CD87">
        <v>1.73</v>
      </c>
      <c r="CE87">
        <v>0</v>
      </c>
      <c r="CF87">
        <v>0.23</v>
      </c>
      <c r="CG87">
        <v>1.89</v>
      </c>
      <c r="CH87">
        <v>0</v>
      </c>
      <c r="CI87">
        <v>7.12</v>
      </c>
      <c r="CJ87">
        <v>1.95</v>
      </c>
      <c r="CK87">
        <v>1.84</v>
      </c>
      <c r="CL87">
        <v>3.5424669999999998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1.9422360000000001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83.609359999999995</v>
      </c>
    </row>
    <row r="88" spans="1:114">
      <c r="A88" t="s">
        <v>130</v>
      </c>
      <c r="B88">
        <v>0</v>
      </c>
      <c r="C88">
        <v>34.406826000000002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343.89265999999998</v>
      </c>
      <c r="L88">
        <v>437.61432400000001</v>
      </c>
      <c r="M88">
        <v>90.893079</v>
      </c>
      <c r="N88">
        <v>119.136178</v>
      </c>
      <c r="O88">
        <v>62.394581000000002</v>
      </c>
      <c r="P88">
        <v>68.778823000000003</v>
      </c>
      <c r="Q88">
        <v>16.094708000000001</v>
      </c>
      <c r="R88">
        <v>42.846212999999999</v>
      </c>
      <c r="S88">
        <v>26.616266</v>
      </c>
      <c r="T88">
        <v>0.56176800000000005</v>
      </c>
      <c r="U88">
        <v>275.625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25.403012</v>
      </c>
      <c r="AG88">
        <v>42.933545000000002</v>
      </c>
      <c r="AH88">
        <v>0</v>
      </c>
      <c r="AI88">
        <v>0</v>
      </c>
      <c r="AJ88">
        <v>0</v>
      </c>
      <c r="AK88">
        <v>26.424316000000001</v>
      </c>
      <c r="AL88">
        <v>0</v>
      </c>
      <c r="AM88">
        <v>16.345120999999999</v>
      </c>
      <c r="AN88">
        <v>0.70510899999999999</v>
      </c>
      <c r="AO88">
        <v>0</v>
      </c>
      <c r="AP88">
        <v>0</v>
      </c>
      <c r="AQ88">
        <v>0</v>
      </c>
      <c r="AR88">
        <v>48.024000000000001</v>
      </c>
      <c r="AS88">
        <v>31.897383000000001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83.609359999999995</v>
      </c>
      <c r="BA88">
        <f t="shared" si="4"/>
        <v>2156.8677160000007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0.83574999999999999</v>
      </c>
      <c r="BJ88">
        <v>0</v>
      </c>
      <c r="BK88">
        <v>1.5820000000000001E-2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1.83</v>
      </c>
      <c r="CC88">
        <v>0.86</v>
      </c>
      <c r="CD88">
        <v>1.73</v>
      </c>
      <c r="CE88">
        <v>0</v>
      </c>
      <c r="CF88">
        <v>0.23</v>
      </c>
      <c r="CG88">
        <v>1.89</v>
      </c>
      <c r="CH88">
        <v>0</v>
      </c>
      <c r="CI88">
        <v>7.12</v>
      </c>
      <c r="CJ88">
        <v>1.95</v>
      </c>
      <c r="CK88">
        <v>1.84</v>
      </c>
      <c r="CL88">
        <v>3.5424669999999998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1.9422360000000001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83.609359999999995</v>
      </c>
    </row>
    <row r="89" spans="1:114">
      <c r="A89" t="s">
        <v>131</v>
      </c>
      <c r="B89">
        <v>0</v>
      </c>
      <c r="C89">
        <v>34.406826000000002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343.89265999999998</v>
      </c>
      <c r="L89">
        <v>437.61432400000001</v>
      </c>
      <c r="M89">
        <v>90.893079</v>
      </c>
      <c r="N89">
        <v>119.136178</v>
      </c>
      <c r="O89">
        <v>62.394581000000002</v>
      </c>
      <c r="P89">
        <v>68.778823000000003</v>
      </c>
      <c r="Q89">
        <v>16.094708000000001</v>
      </c>
      <c r="R89">
        <v>42.846212999999999</v>
      </c>
      <c r="S89">
        <v>26.616266</v>
      </c>
      <c r="T89">
        <v>0.56176800000000005</v>
      </c>
      <c r="U89">
        <v>275.625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42.933545000000002</v>
      </c>
      <c r="AH89">
        <v>0</v>
      </c>
      <c r="AI89">
        <v>0</v>
      </c>
      <c r="AJ89">
        <v>0</v>
      </c>
      <c r="AK89">
        <v>26.424316000000001</v>
      </c>
      <c r="AL89">
        <v>0</v>
      </c>
      <c r="AM89">
        <v>16.345120999999999</v>
      </c>
      <c r="AN89">
        <v>0.70510899999999999</v>
      </c>
      <c r="AO89">
        <v>0</v>
      </c>
      <c r="AP89">
        <v>6.1487999999999996</v>
      </c>
      <c r="AQ89">
        <v>0</v>
      </c>
      <c r="AR89">
        <v>48.024000000000001</v>
      </c>
      <c r="AS89">
        <v>31.897383000000001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83.609359999999995</v>
      </c>
      <c r="BA89">
        <f t="shared" si="4"/>
        <v>2154.2778800000006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0.83574999999999999</v>
      </c>
      <c r="BJ89">
        <v>0</v>
      </c>
      <c r="BK89">
        <v>1.5820000000000001E-2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1.83</v>
      </c>
      <c r="CC89">
        <v>0.86</v>
      </c>
      <c r="CD89">
        <v>1.73</v>
      </c>
      <c r="CE89">
        <v>0</v>
      </c>
      <c r="CF89">
        <v>0.23</v>
      </c>
      <c r="CG89">
        <v>1.89</v>
      </c>
      <c r="CH89">
        <v>0</v>
      </c>
      <c r="CI89">
        <v>7.12</v>
      </c>
      <c r="CJ89">
        <v>1.95</v>
      </c>
      <c r="CK89">
        <v>1.84</v>
      </c>
      <c r="CL89">
        <v>3.5424669999999998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1.9422360000000001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83.609359999999995</v>
      </c>
    </row>
    <row r="90" spans="1:114">
      <c r="A90" t="s">
        <v>132</v>
      </c>
      <c r="B90">
        <v>0</v>
      </c>
      <c r="C90">
        <v>34.406826000000002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343.89265999999998</v>
      </c>
      <c r="L90">
        <v>437.61432400000001</v>
      </c>
      <c r="M90">
        <v>90.893079</v>
      </c>
      <c r="N90">
        <v>119.136178</v>
      </c>
      <c r="O90">
        <v>62.394581000000002</v>
      </c>
      <c r="P90">
        <v>68.778823000000003</v>
      </c>
      <c r="Q90">
        <v>16.094708000000001</v>
      </c>
      <c r="R90">
        <v>42.846212999999999</v>
      </c>
      <c r="S90">
        <v>26.616266</v>
      </c>
      <c r="T90">
        <v>0.56176800000000005</v>
      </c>
      <c r="U90">
        <v>275.625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0</v>
      </c>
      <c r="AI90">
        <v>3.9559120000000001</v>
      </c>
      <c r="AJ90">
        <v>0</v>
      </c>
      <c r="AK90">
        <v>26.424316000000001</v>
      </c>
      <c r="AL90">
        <v>0</v>
      </c>
      <c r="AM90">
        <v>16.345120999999999</v>
      </c>
      <c r="AN90">
        <v>0.70510899999999999</v>
      </c>
      <c r="AO90">
        <v>0</v>
      </c>
      <c r="AP90">
        <v>6.1487999999999996</v>
      </c>
      <c r="AQ90">
        <v>0</v>
      </c>
      <c r="AR90">
        <v>48.024000000000001</v>
      </c>
      <c r="AS90">
        <v>31.897383000000001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83.609359999999995</v>
      </c>
      <c r="BA90">
        <f t="shared" si="4"/>
        <v>2165.3437920000001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0.83574999999999999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1.83</v>
      </c>
      <c r="CC90">
        <v>0.86</v>
      </c>
      <c r="CD90">
        <v>1.73</v>
      </c>
      <c r="CE90">
        <v>0</v>
      </c>
      <c r="CF90">
        <v>0.23</v>
      </c>
      <c r="CG90">
        <v>1.89</v>
      </c>
      <c r="CH90">
        <v>0</v>
      </c>
      <c r="CI90">
        <v>7.12</v>
      </c>
      <c r="CJ90">
        <v>1.95</v>
      </c>
      <c r="CK90">
        <v>1.84</v>
      </c>
      <c r="CL90">
        <v>3.5424669999999998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1.9422360000000001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83.609359999999995</v>
      </c>
    </row>
    <row r="91" spans="1:114">
      <c r="A91" t="s">
        <v>133</v>
      </c>
      <c r="B91">
        <v>0</v>
      </c>
      <c r="C91">
        <v>34.406826000000002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343.89265999999998</v>
      </c>
      <c r="L91">
        <v>437.61432400000001</v>
      </c>
      <c r="M91">
        <v>90.893079</v>
      </c>
      <c r="N91">
        <v>119.136178</v>
      </c>
      <c r="O91">
        <v>62.394581000000002</v>
      </c>
      <c r="P91">
        <v>68.778823000000003</v>
      </c>
      <c r="Q91">
        <v>16.094708000000001</v>
      </c>
      <c r="R91">
        <v>42.846212999999999</v>
      </c>
      <c r="S91">
        <v>26.616266</v>
      </c>
      <c r="T91">
        <v>0.56176800000000005</v>
      </c>
      <c r="U91">
        <v>275.625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0</v>
      </c>
      <c r="AI91">
        <v>17.142282999999999</v>
      </c>
      <c r="AJ91">
        <v>0</v>
      </c>
      <c r="AK91">
        <v>26.424316000000001</v>
      </c>
      <c r="AL91">
        <v>0</v>
      </c>
      <c r="AM91">
        <v>16.345120999999999</v>
      </c>
      <c r="AN91">
        <v>0.70510899999999999</v>
      </c>
      <c r="AO91">
        <v>0</v>
      </c>
      <c r="AP91">
        <v>6.1487999999999996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83.183759999999992</v>
      </c>
      <c r="BA91">
        <f t="shared" si="4"/>
        <v>2198.0883630000003</v>
      </c>
      <c r="BD91">
        <v>4.2938999999999998</v>
      </c>
      <c r="BE91">
        <v>0</v>
      </c>
      <c r="BF91">
        <v>2.2594E-2</v>
      </c>
      <c r="BG91">
        <v>0</v>
      </c>
      <c r="BH91">
        <v>1.1150000000000001E-3</v>
      </c>
      <c r="BI91">
        <v>0.83574999999999999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1.83</v>
      </c>
      <c r="CC91">
        <v>0.89</v>
      </c>
      <c r="CD91">
        <v>1.77</v>
      </c>
      <c r="CE91">
        <v>0</v>
      </c>
      <c r="CF91">
        <v>0.23</v>
      </c>
      <c r="CG91">
        <v>1.89</v>
      </c>
      <c r="CH91">
        <v>0</v>
      </c>
      <c r="CI91">
        <v>7.12</v>
      </c>
      <c r="CJ91">
        <v>1.95</v>
      </c>
      <c r="CK91">
        <v>1.84</v>
      </c>
      <c r="CL91">
        <v>3.5424669999999998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1.9422360000000001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83.183759999999992</v>
      </c>
    </row>
    <row r="92" spans="1:114">
      <c r="A92" t="s">
        <v>134</v>
      </c>
      <c r="B92">
        <v>0</v>
      </c>
      <c r="C92">
        <v>34.406826000000002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343.89265999999998</v>
      </c>
      <c r="L92">
        <v>437.61432400000001</v>
      </c>
      <c r="M92">
        <v>90.893079</v>
      </c>
      <c r="N92">
        <v>119.136178</v>
      </c>
      <c r="O92">
        <v>62.394581000000002</v>
      </c>
      <c r="P92">
        <v>68.778823000000003</v>
      </c>
      <c r="Q92">
        <v>16.094708000000001</v>
      </c>
      <c r="R92">
        <v>42.846212999999999</v>
      </c>
      <c r="S92">
        <v>26.616266</v>
      </c>
      <c r="T92">
        <v>0.56176800000000005</v>
      </c>
      <c r="U92">
        <v>275.625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8.3321880000000004</v>
      </c>
      <c r="AG92">
        <v>42.933545000000002</v>
      </c>
      <c r="AH92">
        <v>0</v>
      </c>
      <c r="AI92">
        <v>17.142282999999999</v>
      </c>
      <c r="AJ92">
        <v>0</v>
      </c>
      <c r="AK92">
        <v>26.424316000000001</v>
      </c>
      <c r="AL92">
        <v>0</v>
      </c>
      <c r="AM92">
        <v>10.891233</v>
      </c>
      <c r="AN92">
        <v>0.70510899999999999</v>
      </c>
      <c r="AO92">
        <v>0</v>
      </c>
      <c r="AP92">
        <v>6.1487999999999996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83.183759999999992</v>
      </c>
      <c r="BA92">
        <f t="shared" si="4"/>
        <v>2191.8610070000004</v>
      </c>
      <c r="BD92">
        <v>4.2938999999999998</v>
      </c>
      <c r="BE92">
        <v>0</v>
      </c>
      <c r="BF92">
        <v>2.2594E-2</v>
      </c>
      <c r="BG92">
        <v>0</v>
      </c>
      <c r="BH92">
        <v>1.1150000000000001E-3</v>
      </c>
      <c r="BI92">
        <v>0.83574999999999999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1.83</v>
      </c>
      <c r="CC92">
        <v>0.89</v>
      </c>
      <c r="CD92">
        <v>1.77</v>
      </c>
      <c r="CE92">
        <v>0</v>
      </c>
      <c r="CF92">
        <v>0.23</v>
      </c>
      <c r="CG92">
        <v>1.89</v>
      </c>
      <c r="CH92">
        <v>0</v>
      </c>
      <c r="CI92">
        <v>7.12</v>
      </c>
      <c r="CJ92">
        <v>1.95</v>
      </c>
      <c r="CK92">
        <v>1.84</v>
      </c>
      <c r="CL92">
        <v>3.5424669999999998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1.9422360000000001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83.183759999999992</v>
      </c>
    </row>
    <row r="93" spans="1:114">
      <c r="A93" t="s">
        <v>135</v>
      </c>
      <c r="B93">
        <v>0</v>
      </c>
      <c r="C93">
        <v>34.406826000000002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343.89265999999998</v>
      </c>
      <c r="L93">
        <v>437.61432400000001</v>
      </c>
      <c r="M93">
        <v>90.893079</v>
      </c>
      <c r="N93">
        <v>119.136178</v>
      </c>
      <c r="O93">
        <v>62.394581000000002</v>
      </c>
      <c r="P93">
        <v>68.778823000000003</v>
      </c>
      <c r="Q93">
        <v>16.094708000000001</v>
      </c>
      <c r="R93">
        <v>42.846212999999999</v>
      </c>
      <c r="S93">
        <v>26.616266</v>
      </c>
      <c r="T93">
        <v>0.56176800000000005</v>
      </c>
      <c r="U93">
        <v>275.625</v>
      </c>
      <c r="V93">
        <v>20.731850000000001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42.933545000000002</v>
      </c>
      <c r="AH93">
        <v>0</v>
      </c>
      <c r="AI93">
        <v>17.142282999999999</v>
      </c>
      <c r="AJ93">
        <v>0</v>
      </c>
      <c r="AK93">
        <v>26.424316000000001</v>
      </c>
      <c r="AL93">
        <v>0</v>
      </c>
      <c r="AM93">
        <v>10.891233</v>
      </c>
      <c r="AN93">
        <v>0.70510899999999999</v>
      </c>
      <c r="AO93">
        <v>0</v>
      </c>
      <c r="AP93">
        <v>3.5868000000000002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83.183759999999992</v>
      </c>
      <c r="BA93">
        <f t="shared" si="4"/>
        <v>2189.2990070000005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0.83574999999999999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1.83</v>
      </c>
      <c r="CC93">
        <v>0.89</v>
      </c>
      <c r="CD93">
        <v>1.77</v>
      </c>
      <c r="CE93">
        <v>0</v>
      </c>
      <c r="CF93">
        <v>0.23</v>
      </c>
      <c r="CG93">
        <v>1.89</v>
      </c>
      <c r="CH93">
        <v>0</v>
      </c>
      <c r="CI93">
        <v>7.12</v>
      </c>
      <c r="CJ93">
        <v>1.95</v>
      </c>
      <c r="CK93">
        <v>1.84</v>
      </c>
      <c r="CL93">
        <v>3.5424669999999998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1.9422360000000001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83.183759999999992</v>
      </c>
    </row>
    <row r="94" spans="1:114">
      <c r="A94" t="s">
        <v>136</v>
      </c>
      <c r="B94">
        <v>0</v>
      </c>
      <c r="C94">
        <v>34.406826000000002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343.89265999999998</v>
      </c>
      <c r="L94">
        <v>437.61432400000001</v>
      </c>
      <c r="M94">
        <v>90.893079</v>
      </c>
      <c r="N94">
        <v>119.136178</v>
      </c>
      <c r="O94">
        <v>62.394581000000002</v>
      </c>
      <c r="P94">
        <v>68.778823000000003</v>
      </c>
      <c r="Q94">
        <v>16.094708000000001</v>
      </c>
      <c r="R94">
        <v>42.846212999999999</v>
      </c>
      <c r="S94">
        <v>26.616266</v>
      </c>
      <c r="T94">
        <v>0.56176800000000005</v>
      </c>
      <c r="U94">
        <v>275.625</v>
      </c>
      <c r="V94">
        <v>20.731850000000001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42.933545000000002</v>
      </c>
      <c r="AH94">
        <v>0</v>
      </c>
      <c r="AI94">
        <v>17.142282999999999</v>
      </c>
      <c r="AJ94">
        <v>0</v>
      </c>
      <c r="AK94">
        <v>26.424316000000001</v>
      </c>
      <c r="AL94">
        <v>0</v>
      </c>
      <c r="AM94">
        <v>10.891233</v>
      </c>
      <c r="AN94">
        <v>0.70510899999999999</v>
      </c>
      <c r="AO94">
        <v>0</v>
      </c>
      <c r="AP94">
        <v>3.5868000000000002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83.133759999999981</v>
      </c>
      <c r="BA94">
        <f t="shared" si="4"/>
        <v>2189.2490070000008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0.83574999999999999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1.83</v>
      </c>
      <c r="CC94">
        <v>0.87</v>
      </c>
      <c r="CD94">
        <v>1.74</v>
      </c>
      <c r="CE94">
        <v>0</v>
      </c>
      <c r="CF94">
        <v>0.23</v>
      </c>
      <c r="CG94">
        <v>1.89</v>
      </c>
      <c r="CH94">
        <v>0</v>
      </c>
      <c r="CI94">
        <v>7.12</v>
      </c>
      <c r="CJ94">
        <v>1.95</v>
      </c>
      <c r="CK94">
        <v>1.84</v>
      </c>
      <c r="CL94">
        <v>3.5424669999999998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1.9422360000000001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83.133759999999981</v>
      </c>
    </row>
    <row r="95" spans="1:114">
      <c r="A95" t="s">
        <v>137</v>
      </c>
      <c r="B95">
        <v>0</v>
      </c>
      <c r="C95">
        <v>34.406826000000002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343.89265999999998</v>
      </c>
      <c r="L95">
        <v>437.61432400000001</v>
      </c>
      <c r="M95">
        <v>90.893079</v>
      </c>
      <c r="N95">
        <v>119.136178</v>
      </c>
      <c r="O95">
        <v>62.394581000000002</v>
      </c>
      <c r="P95">
        <v>68.778823000000003</v>
      </c>
      <c r="Q95">
        <v>19.486093</v>
      </c>
      <c r="R95">
        <v>42.846212999999999</v>
      </c>
      <c r="S95">
        <v>26.616266</v>
      </c>
      <c r="T95">
        <v>0.56176800000000005</v>
      </c>
      <c r="U95">
        <v>275.625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42.933545000000002</v>
      </c>
      <c r="AH95">
        <v>0</v>
      </c>
      <c r="AI95">
        <v>17.142282999999999</v>
      </c>
      <c r="AJ95">
        <v>0</v>
      </c>
      <c r="AK95">
        <v>26.424316000000001</v>
      </c>
      <c r="AL95">
        <v>0</v>
      </c>
      <c r="AM95">
        <v>10.891233</v>
      </c>
      <c r="AN95">
        <v>0.70510899999999999</v>
      </c>
      <c r="AO95">
        <v>0</v>
      </c>
      <c r="AP95">
        <v>0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83.133993999999987</v>
      </c>
      <c r="BA95">
        <f t="shared" si="4"/>
        <v>2168.3843060000004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0.83574999999999999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1.83</v>
      </c>
      <c r="CC95">
        <v>0.87</v>
      </c>
      <c r="CD95">
        <v>1.74</v>
      </c>
      <c r="CE95">
        <v>0</v>
      </c>
      <c r="CF95">
        <v>0.23</v>
      </c>
      <c r="CG95">
        <v>1.89</v>
      </c>
      <c r="CH95">
        <v>0</v>
      </c>
      <c r="CI95">
        <v>7.12</v>
      </c>
      <c r="CJ95">
        <v>1.95</v>
      </c>
      <c r="CK95">
        <v>1.84</v>
      </c>
      <c r="CL95">
        <v>3.5424669999999998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1.9422360000000001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83.133993999999987</v>
      </c>
    </row>
    <row r="96" spans="1:114">
      <c r="A96" t="s">
        <v>138</v>
      </c>
      <c r="B96">
        <v>0</v>
      </c>
      <c r="C96">
        <v>34.406826000000002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343.89265999999998</v>
      </c>
      <c r="L96">
        <v>437.61432400000001</v>
      </c>
      <c r="M96">
        <v>90.893079</v>
      </c>
      <c r="N96">
        <v>119.136178</v>
      </c>
      <c r="O96">
        <v>62.394581000000002</v>
      </c>
      <c r="P96">
        <v>68.778823000000003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275.625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42.933545000000002</v>
      </c>
      <c r="AH96">
        <v>0</v>
      </c>
      <c r="AI96">
        <v>17.142282999999999</v>
      </c>
      <c r="AJ96">
        <v>0</v>
      </c>
      <c r="AK96">
        <v>26.424316000000001</v>
      </c>
      <c r="AL96">
        <v>0</v>
      </c>
      <c r="AM96">
        <v>10.891233</v>
      </c>
      <c r="AN96">
        <v>0.70510899999999999</v>
      </c>
      <c r="AO96">
        <v>0</v>
      </c>
      <c r="AP96">
        <v>0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83.133993999999987</v>
      </c>
      <c r="BA96">
        <f t="shared" si="4"/>
        <v>2156.8844900000004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0.83574999999999999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1.83</v>
      </c>
      <c r="CC96">
        <v>0.87</v>
      </c>
      <c r="CD96">
        <v>1.74</v>
      </c>
      <c r="CE96">
        <v>0</v>
      </c>
      <c r="CF96">
        <v>0.23</v>
      </c>
      <c r="CG96">
        <v>1.89</v>
      </c>
      <c r="CH96">
        <v>0</v>
      </c>
      <c r="CI96">
        <v>7.12</v>
      </c>
      <c r="CJ96">
        <v>1.95</v>
      </c>
      <c r="CK96">
        <v>1.84</v>
      </c>
      <c r="CL96">
        <v>3.5424669999999998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1.9422360000000001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83.133993999999987</v>
      </c>
    </row>
    <row r="97" spans="1:114">
      <c r="A97" t="s">
        <v>139</v>
      </c>
      <c r="B97">
        <v>0</v>
      </c>
      <c r="C97">
        <v>34.406826000000002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343.89265999999998</v>
      </c>
      <c r="L97">
        <v>437.61432400000001</v>
      </c>
      <c r="M97">
        <v>90.893079</v>
      </c>
      <c r="N97">
        <v>119.136178</v>
      </c>
      <c r="O97">
        <v>62.394581000000002</v>
      </c>
      <c r="P97">
        <v>68.778823000000003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275.625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42.933545000000002</v>
      </c>
      <c r="AH97">
        <v>0</v>
      </c>
      <c r="AI97">
        <v>3.9559120000000001</v>
      </c>
      <c r="AJ97">
        <v>0</v>
      </c>
      <c r="AK97">
        <v>26.424316000000001</v>
      </c>
      <c r="AL97">
        <v>0</v>
      </c>
      <c r="AM97">
        <v>10.891233</v>
      </c>
      <c r="AN97">
        <v>0.70510899999999999</v>
      </c>
      <c r="AO97">
        <v>0</v>
      </c>
      <c r="AP97">
        <v>2.0495999999999999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83.133993999999987</v>
      </c>
      <c r="BA97">
        <f t="shared" si="4"/>
        <v>2145.7477190000004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0.83574999999999999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1.83</v>
      </c>
      <c r="CC97">
        <v>0.87</v>
      </c>
      <c r="CD97">
        <v>1.74</v>
      </c>
      <c r="CE97">
        <v>0</v>
      </c>
      <c r="CF97">
        <v>0.23</v>
      </c>
      <c r="CG97">
        <v>1.89</v>
      </c>
      <c r="CH97">
        <v>0</v>
      </c>
      <c r="CI97">
        <v>7.12</v>
      </c>
      <c r="CJ97">
        <v>1.95</v>
      </c>
      <c r="CK97">
        <v>1.84</v>
      </c>
      <c r="CL97">
        <v>3.5424669999999998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1.9422360000000001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83.133993999999987</v>
      </c>
    </row>
    <row r="98" spans="1:114">
      <c r="A98" t="s">
        <v>140</v>
      </c>
      <c r="B98">
        <v>0</v>
      </c>
      <c r="C98">
        <v>34.406826000000002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343.89265999999998</v>
      </c>
      <c r="L98">
        <v>437.61432400000001</v>
      </c>
      <c r="M98">
        <v>90.893079</v>
      </c>
      <c r="N98">
        <v>119.136178</v>
      </c>
      <c r="O98">
        <v>62.394581000000002</v>
      </c>
      <c r="P98">
        <v>68.778823000000003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275.625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26.424316000000001</v>
      </c>
      <c r="AL98">
        <v>0</v>
      </c>
      <c r="AM98">
        <v>10.891233</v>
      </c>
      <c r="AN98">
        <v>0.70510899999999999</v>
      </c>
      <c r="AO98">
        <v>0</v>
      </c>
      <c r="AP98">
        <v>2.0495999999999999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83.133993999999987</v>
      </c>
      <c r="BA98">
        <f t="shared" si="4"/>
        <v>2141.7918070000005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0.83574999999999999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1.83</v>
      </c>
      <c r="CC98">
        <v>0.87</v>
      </c>
      <c r="CD98">
        <v>1.74</v>
      </c>
      <c r="CE98">
        <v>0</v>
      </c>
      <c r="CF98">
        <v>0.23</v>
      </c>
      <c r="CG98">
        <v>1.89</v>
      </c>
      <c r="CH98">
        <v>0</v>
      </c>
      <c r="CI98">
        <v>7.12</v>
      </c>
      <c r="CJ98">
        <v>1.95</v>
      </c>
      <c r="CK98">
        <v>1.84</v>
      </c>
      <c r="CL98">
        <v>3.5424669999999998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1.9422360000000001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83.133993999999987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0.18923754300000006</v>
      </c>
      <c r="D99">
        <f t="shared" si="6"/>
        <v>0.71596879900000043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2.1825215200000017</v>
      </c>
      <c r="J99">
        <f t="shared" si="6"/>
        <v>5.4877440000000055E-2</v>
      </c>
      <c r="K99">
        <f t="shared" si="6"/>
        <v>8.2534238400000124</v>
      </c>
      <c r="L99">
        <f t="shared" si="6"/>
        <v>10.502743775999996</v>
      </c>
      <c r="M99">
        <f t="shared" si="6"/>
        <v>2.2157712779999996</v>
      </c>
      <c r="N99">
        <f t="shared" si="6"/>
        <v>2.8592682720000031</v>
      </c>
      <c r="O99">
        <f t="shared" si="6"/>
        <v>1.4974699439999968</v>
      </c>
      <c r="P99">
        <f t="shared" si="6"/>
        <v>1.6432818884999998</v>
      </c>
      <c r="Q99">
        <f t="shared" si="6"/>
        <v>0.46527042500000082</v>
      </c>
      <c r="R99">
        <f t="shared" si="6"/>
        <v>1.0283091119999979</v>
      </c>
      <c r="S99">
        <f t="shared" si="6"/>
        <v>0.61438517850000007</v>
      </c>
      <c r="T99">
        <f t="shared" si="6"/>
        <v>1.3482432000000013E-2</v>
      </c>
      <c r="U99">
        <f t="shared" si="6"/>
        <v>7.5924562500000015</v>
      </c>
      <c r="V99">
        <f t="shared" si="6"/>
        <v>0.49756439999999885</v>
      </c>
      <c r="W99">
        <f t="shared" si="6"/>
        <v>0.83518343999999956</v>
      </c>
      <c r="X99">
        <f t="shared" si="6"/>
        <v>3.3476540312500012</v>
      </c>
      <c r="Y99">
        <f t="shared" si="6"/>
        <v>0</v>
      </c>
      <c r="Z99">
        <f t="shared" si="6"/>
        <v>0.18461795000000036</v>
      </c>
      <c r="AA99">
        <f t="shared" si="6"/>
        <v>0.15799051999999997</v>
      </c>
      <c r="AB99">
        <f t="shared" si="6"/>
        <v>0.20996183075000002</v>
      </c>
      <c r="AC99">
        <f t="shared" si="6"/>
        <v>0.11739133449999996</v>
      </c>
      <c r="AD99">
        <f t="shared" si="6"/>
        <v>0.10779350149999999</v>
      </c>
      <c r="AE99">
        <f t="shared" si="6"/>
        <v>0</v>
      </c>
      <c r="AF99">
        <f t="shared" si="6"/>
        <v>0.29640234649999986</v>
      </c>
      <c r="AG99">
        <f t="shared" si="6"/>
        <v>1.0304050799999989</v>
      </c>
      <c r="AH99">
        <f t="shared" si="6"/>
        <v>0.65961796399999983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</v>
      </c>
      <c r="AM99">
        <f t="shared" si="6"/>
        <v>0.23436554424999992</v>
      </c>
      <c r="AN99">
        <f t="shared" si="6"/>
        <v>1.9155476999999994E-2</v>
      </c>
      <c r="AO99">
        <f t="shared" si="6"/>
        <v>0</v>
      </c>
      <c r="AP99">
        <f t="shared" si="6"/>
        <v>2.4787349999999986E-2</v>
      </c>
      <c r="AQ99">
        <f t="shared" si="6"/>
        <v>0.56737356424999985</v>
      </c>
      <c r="AR99">
        <f t="shared" si="6"/>
        <v>1.1440199999999996</v>
      </c>
      <c r="AS99">
        <f t="shared" si="6"/>
        <v>0.75853407300000031</v>
      </c>
      <c r="AT99">
        <f t="shared" si="6"/>
        <v>0.26994240000000019</v>
      </c>
      <c r="AU99">
        <f t="shared" si="6"/>
        <v>0</v>
      </c>
      <c r="AV99">
        <f t="shared" si="6"/>
        <v>0.19230566200000015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2.0169354435000004</v>
      </c>
      <c r="BA99">
        <f>SUM(B99:AZ99)</f>
        <v>54.080693019499996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5.4324099999999965E-4</v>
      </c>
      <c r="BG99">
        <f t="shared" si="7"/>
        <v>0</v>
      </c>
      <c r="BH99">
        <f t="shared" si="7"/>
        <v>2.6760000000000039E-5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3.8336000000000002E-4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8.9524019999999999E-3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8.3794244999999837E-2</v>
      </c>
      <c r="CB99">
        <f t="shared" si="8"/>
        <v>3.4442500000000036E-2</v>
      </c>
      <c r="CC99">
        <f t="shared" si="8"/>
        <v>1.8075000000000008E-2</v>
      </c>
      <c r="CD99">
        <f t="shared" si="8"/>
        <v>4.4975000000000022E-2</v>
      </c>
      <c r="CE99">
        <f t="shared" si="8"/>
        <v>0</v>
      </c>
      <c r="CF99">
        <f t="shared" si="8"/>
        <v>5.5200000000000084E-3</v>
      </c>
      <c r="CG99">
        <f t="shared" si="8"/>
        <v>6.9497499999999865E-2</v>
      </c>
      <c r="CH99">
        <f t="shared" si="8"/>
        <v>5.2425427499999981E-3</v>
      </c>
      <c r="CI99">
        <f t="shared" si="8"/>
        <v>0.17088000000000009</v>
      </c>
      <c r="CJ99">
        <f t="shared" si="8"/>
        <v>4.6799999999999946E-2</v>
      </c>
      <c r="CK99">
        <f t="shared" si="8"/>
        <v>4.4160000000000067E-2</v>
      </c>
      <c r="CL99">
        <f t="shared" si="8"/>
        <v>8.5019207999999832E-2</v>
      </c>
      <c r="CM99">
        <f t="shared" si="8"/>
        <v>2.2442735999999974E-2</v>
      </c>
      <c r="CN99">
        <f t="shared" si="8"/>
        <v>8.5019232000000028E-2</v>
      </c>
      <c r="CO99">
        <f t="shared" si="8"/>
        <v>7.1759999999999963E-2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4.686184100000005E-2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2.0169354435000004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341.56270000000001</v>
      </c>
      <c r="L3">
        <v>437.61</v>
      </c>
      <c r="M3">
        <v>92.91</v>
      </c>
      <c r="N3">
        <v>119.136178</v>
      </c>
      <c r="O3">
        <v>62.39</v>
      </c>
      <c r="P3">
        <v>66.108599999999996</v>
      </c>
      <c r="Q3">
        <v>21.074200000000001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20.625399999999999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26.424316000000001</v>
      </c>
      <c r="AL3">
        <v>0</v>
      </c>
      <c r="AM3">
        <v>0</v>
      </c>
      <c r="AN3">
        <v>0.82262800000000003</v>
      </c>
      <c r="AO3">
        <v>0</v>
      </c>
      <c r="AP3">
        <v>0.76859999999999995</v>
      </c>
      <c r="AQ3">
        <v>0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83.529738000000009</v>
      </c>
      <c r="BA3">
        <f>SUM(B3:AZ3)</f>
        <v>2027.2327480000001</v>
      </c>
      <c r="BB3">
        <v>0</v>
      </c>
      <c r="BD3">
        <v>7.12</v>
      </c>
      <c r="BE3">
        <v>1.95</v>
      </c>
      <c r="BF3">
        <v>3.03</v>
      </c>
      <c r="BG3">
        <v>1.84</v>
      </c>
      <c r="BH3">
        <v>9.34</v>
      </c>
      <c r="BI3">
        <v>0.53</v>
      </c>
      <c r="BJ3">
        <v>1.97</v>
      </c>
      <c r="BK3">
        <v>0.94</v>
      </c>
      <c r="BL3">
        <v>0</v>
      </c>
      <c r="BM3">
        <v>0.23</v>
      </c>
      <c r="BN3">
        <v>3.57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2.6925150000000002</v>
      </c>
      <c r="BU3">
        <v>1.341844</v>
      </c>
      <c r="BV3">
        <v>1.9206559999999999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0.935114</v>
      </c>
      <c r="CL3">
        <v>1.938104</v>
      </c>
      <c r="CM3">
        <v>3.0789369999999998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0.83574999999999999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83.529738000000009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336.88580000000002</v>
      </c>
      <c r="L4">
        <v>331.27480000000003</v>
      </c>
      <c r="M4">
        <v>92.91</v>
      </c>
      <c r="N4">
        <v>119.136178</v>
      </c>
      <c r="O4">
        <v>62.39</v>
      </c>
      <c r="P4">
        <v>66.108599999999996</v>
      </c>
      <c r="Q4">
        <v>14.661300000000001</v>
      </c>
      <c r="R4">
        <v>42.171599999999998</v>
      </c>
      <c r="S4">
        <v>18.3184</v>
      </c>
      <c r="T4">
        <v>0.56000000000000005</v>
      </c>
      <c r="U4">
        <v>348.97500000000002</v>
      </c>
      <c r="V4">
        <v>20.625399999999999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26.424316000000001</v>
      </c>
      <c r="AL4">
        <v>0</v>
      </c>
      <c r="AM4">
        <v>0</v>
      </c>
      <c r="AN4">
        <v>0.82262800000000003</v>
      </c>
      <c r="AO4">
        <v>0</v>
      </c>
      <c r="AP4">
        <v>0.76859999999999995</v>
      </c>
      <c r="AQ4">
        <v>0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83.529738000000009</v>
      </c>
      <c r="BA4">
        <f t="shared" ref="BA4:BA67" si="1">SUM(B4:AZ4)</f>
        <v>1901.803748</v>
      </c>
      <c r="BB4">
        <v>1</v>
      </c>
      <c r="BD4">
        <v>7.12</v>
      </c>
      <c r="BE4">
        <v>1.95</v>
      </c>
      <c r="BF4">
        <v>3.03</v>
      </c>
      <c r="BG4">
        <v>1.84</v>
      </c>
      <c r="BH4">
        <v>9.34</v>
      </c>
      <c r="BI4">
        <v>0.53</v>
      </c>
      <c r="BJ4">
        <v>1.97</v>
      </c>
      <c r="BK4">
        <v>0.94</v>
      </c>
      <c r="BL4">
        <v>0</v>
      </c>
      <c r="BM4">
        <v>0.23</v>
      </c>
      <c r="BN4">
        <v>3.57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2.6925150000000002</v>
      </c>
      <c r="BU4">
        <v>1.341844</v>
      </c>
      <c r="BV4">
        <v>1.9206559999999999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0.935114</v>
      </c>
      <c r="CL4">
        <v>1.938104</v>
      </c>
      <c r="CM4">
        <v>3.0789369999999998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0.83574999999999999</v>
      </c>
      <c r="CS4">
        <v>2.7933979999999998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83.529738000000009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296.88580000000002</v>
      </c>
      <c r="L5">
        <v>253.7107</v>
      </c>
      <c r="M5">
        <v>92.91</v>
      </c>
      <c r="N5">
        <v>119.136178</v>
      </c>
      <c r="O5">
        <v>62.39</v>
      </c>
      <c r="P5">
        <v>66.108599999999996</v>
      </c>
      <c r="Q5">
        <v>10.3523</v>
      </c>
      <c r="R5">
        <v>36.660499999999999</v>
      </c>
      <c r="S5">
        <v>14.715999999999999</v>
      </c>
      <c r="T5">
        <v>0.56000000000000005</v>
      </c>
      <c r="U5">
        <v>348.97500000000002</v>
      </c>
      <c r="V5">
        <v>20.625399999999999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26.424316000000001</v>
      </c>
      <c r="AL5">
        <v>0</v>
      </c>
      <c r="AM5">
        <v>0</v>
      </c>
      <c r="AN5">
        <v>0.82262800000000003</v>
      </c>
      <c r="AO5">
        <v>0</v>
      </c>
      <c r="AP5">
        <v>0.76859999999999995</v>
      </c>
      <c r="AQ5">
        <v>0</v>
      </c>
      <c r="AR5">
        <v>46.92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83.490578999999997</v>
      </c>
      <c r="BA5">
        <f t="shared" si="1"/>
        <v>1765.257989</v>
      </c>
      <c r="BB5">
        <v>2</v>
      </c>
      <c r="BD5">
        <v>7.12</v>
      </c>
      <c r="BE5">
        <v>1.95</v>
      </c>
      <c r="BF5">
        <v>3.03</v>
      </c>
      <c r="BG5">
        <v>1.84</v>
      </c>
      <c r="BH5">
        <v>9.34</v>
      </c>
      <c r="BI5">
        <v>0.53</v>
      </c>
      <c r="BJ5">
        <v>1.97</v>
      </c>
      <c r="BK5">
        <v>0.88</v>
      </c>
      <c r="BL5">
        <v>0</v>
      </c>
      <c r="BM5">
        <v>0.23</v>
      </c>
      <c r="BN5">
        <v>3.57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2.6925150000000002</v>
      </c>
      <c r="BU5">
        <v>1.341844</v>
      </c>
      <c r="BV5">
        <v>1.941497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0.935114</v>
      </c>
      <c r="CL5">
        <v>1.938104</v>
      </c>
      <c r="CM5">
        <v>3.0789369999999998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0.83574999999999999</v>
      </c>
      <c r="CS5">
        <v>2.7933979999999998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83.490578999999997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296.88580000000002</v>
      </c>
      <c r="L6">
        <v>253.7107</v>
      </c>
      <c r="M6">
        <v>92.91</v>
      </c>
      <c r="N6">
        <v>119.136178</v>
      </c>
      <c r="O6">
        <v>62.39</v>
      </c>
      <c r="P6">
        <v>66.108599999999996</v>
      </c>
      <c r="Q6">
        <v>10.3523</v>
      </c>
      <c r="R6">
        <v>36.660499999999999</v>
      </c>
      <c r="S6">
        <v>14.715999999999999</v>
      </c>
      <c r="T6">
        <v>0.56000000000000005</v>
      </c>
      <c r="U6">
        <v>348.97500000000002</v>
      </c>
      <c r="V6">
        <v>20.625399999999999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26.424316000000001</v>
      </c>
      <c r="AL6">
        <v>0</v>
      </c>
      <c r="AM6">
        <v>0</v>
      </c>
      <c r="AN6">
        <v>0.82262800000000003</v>
      </c>
      <c r="AO6">
        <v>0</v>
      </c>
      <c r="AP6">
        <v>0.76859999999999995</v>
      </c>
      <c r="AQ6">
        <v>0</v>
      </c>
      <c r="AR6">
        <v>46.92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83.491318000000007</v>
      </c>
      <c r="BA6">
        <f t="shared" si="1"/>
        <v>1765.258728</v>
      </c>
      <c r="BB6">
        <v>3</v>
      </c>
      <c r="BD6">
        <v>7.12</v>
      </c>
      <c r="BE6">
        <v>1.95</v>
      </c>
      <c r="BF6">
        <v>3.03</v>
      </c>
      <c r="BG6">
        <v>1.84</v>
      </c>
      <c r="BH6">
        <v>9.34</v>
      </c>
      <c r="BI6">
        <v>0.53</v>
      </c>
      <c r="BJ6">
        <v>1.97</v>
      </c>
      <c r="BK6">
        <v>0.88</v>
      </c>
      <c r="BL6">
        <v>0</v>
      </c>
      <c r="BM6">
        <v>0.23</v>
      </c>
      <c r="BN6">
        <v>3.57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2.6925150000000002</v>
      </c>
      <c r="BU6">
        <v>1.341844</v>
      </c>
      <c r="BV6">
        <v>1.9422360000000001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0.935114</v>
      </c>
      <c r="CL6">
        <v>1.938104</v>
      </c>
      <c r="CM6">
        <v>3.0789369999999998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0.83574999999999999</v>
      </c>
      <c r="CS6">
        <v>2.7933979999999998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83.491318000000007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339.2131</v>
      </c>
      <c r="L7">
        <v>276.27480000000003</v>
      </c>
      <c r="M7">
        <v>92.91</v>
      </c>
      <c r="N7">
        <v>119.136178</v>
      </c>
      <c r="O7">
        <v>62.39</v>
      </c>
      <c r="P7">
        <v>66.108599999999996</v>
      </c>
      <c r="Q7">
        <v>14.6713</v>
      </c>
      <c r="R7">
        <v>42.274738999999997</v>
      </c>
      <c r="S7">
        <v>18.3384</v>
      </c>
      <c r="T7">
        <v>0.56000000000000005</v>
      </c>
      <c r="U7">
        <v>348.97500000000002</v>
      </c>
      <c r="V7">
        <v>20.625399999999999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26.424316000000001</v>
      </c>
      <c r="AL7">
        <v>0</v>
      </c>
      <c r="AM7">
        <v>0</v>
      </c>
      <c r="AN7">
        <v>0.82262800000000003</v>
      </c>
      <c r="AO7">
        <v>0</v>
      </c>
      <c r="AP7">
        <v>0.76859999999999995</v>
      </c>
      <c r="AQ7">
        <v>0</v>
      </c>
      <c r="AR7">
        <v>46.92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83.119678000000022</v>
      </c>
      <c r="BA7">
        <f t="shared" si="1"/>
        <v>1843.3341270000001</v>
      </c>
      <c r="BB7">
        <v>4</v>
      </c>
      <c r="BD7">
        <v>7.12</v>
      </c>
      <c r="BE7">
        <v>1.95</v>
      </c>
      <c r="BF7">
        <v>3.03</v>
      </c>
      <c r="BG7">
        <v>1.84</v>
      </c>
      <c r="BH7">
        <v>9.34</v>
      </c>
      <c r="BI7">
        <v>0.53</v>
      </c>
      <c r="BJ7">
        <v>1.97</v>
      </c>
      <c r="BK7">
        <v>0.88</v>
      </c>
      <c r="BL7">
        <v>0</v>
      </c>
      <c r="BM7">
        <v>0.23</v>
      </c>
      <c r="BN7">
        <v>3.57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2.6925150000000002</v>
      </c>
      <c r="BU7">
        <v>1.341844</v>
      </c>
      <c r="BV7">
        <v>1.9422360000000001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0.935114</v>
      </c>
      <c r="CL7">
        <v>1.938104</v>
      </c>
      <c r="CM7">
        <v>3.1895899999999999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0.83574999999999999</v>
      </c>
      <c r="CS7">
        <v>2.7933979999999998</v>
      </c>
      <c r="CT7">
        <v>1.3691E-2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83.119678000000022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339.2131</v>
      </c>
      <c r="L8">
        <v>276.27480000000003</v>
      </c>
      <c r="M8">
        <v>92.91</v>
      </c>
      <c r="N8">
        <v>119.136178</v>
      </c>
      <c r="O8">
        <v>62.39</v>
      </c>
      <c r="P8">
        <v>66.108599999999996</v>
      </c>
      <c r="Q8">
        <v>14.6813</v>
      </c>
      <c r="R8">
        <v>42.281599999999997</v>
      </c>
      <c r="S8">
        <v>18.3384</v>
      </c>
      <c r="T8">
        <v>0.56000000000000005</v>
      </c>
      <c r="U8">
        <v>348.97500000000002</v>
      </c>
      <c r="V8">
        <v>20.625399999999999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26.424316000000001</v>
      </c>
      <c r="AL8">
        <v>0</v>
      </c>
      <c r="AM8">
        <v>0</v>
      </c>
      <c r="AN8">
        <v>0.82262800000000003</v>
      </c>
      <c r="AO8">
        <v>0</v>
      </c>
      <c r="AP8">
        <v>0.76859999999999995</v>
      </c>
      <c r="AQ8">
        <v>0</v>
      </c>
      <c r="AR8">
        <v>46.92</v>
      </c>
      <c r="AS8">
        <v>32.419319999999999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83.362089000000026</v>
      </c>
      <c r="BA8">
        <f t="shared" si="1"/>
        <v>1843.5933990000001</v>
      </c>
      <c r="BB8">
        <v>5</v>
      </c>
      <c r="BD8">
        <v>7.12</v>
      </c>
      <c r="BE8">
        <v>1.95</v>
      </c>
      <c r="BF8">
        <v>3.03</v>
      </c>
      <c r="BG8">
        <v>1.84</v>
      </c>
      <c r="BH8">
        <v>9.34</v>
      </c>
      <c r="BI8">
        <v>0.53</v>
      </c>
      <c r="BJ8">
        <v>1.97</v>
      </c>
      <c r="BK8">
        <v>0.88</v>
      </c>
      <c r="BL8">
        <v>0</v>
      </c>
      <c r="BM8">
        <v>0.23</v>
      </c>
      <c r="BN8">
        <v>3.57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2.6925150000000002</v>
      </c>
      <c r="BU8">
        <v>1.341844</v>
      </c>
      <c r="BV8">
        <v>1.9422360000000001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0.935114</v>
      </c>
      <c r="CL8">
        <v>1.938104</v>
      </c>
      <c r="CM8">
        <v>3.4456920000000002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0.83574999999999999</v>
      </c>
      <c r="CS8">
        <v>2.7933979999999998</v>
      </c>
      <c r="CT8">
        <v>0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83.362089000000026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339.2131</v>
      </c>
      <c r="L9">
        <v>276.27480000000003</v>
      </c>
      <c r="M9">
        <v>92.91</v>
      </c>
      <c r="N9">
        <v>119.136178</v>
      </c>
      <c r="O9">
        <v>62.39</v>
      </c>
      <c r="P9">
        <v>66.108599999999996</v>
      </c>
      <c r="Q9">
        <v>14.6813</v>
      </c>
      <c r="R9">
        <v>42.281599999999997</v>
      </c>
      <c r="S9">
        <v>18.3384</v>
      </c>
      <c r="T9">
        <v>0.56000000000000005</v>
      </c>
      <c r="U9">
        <v>348.97500000000002</v>
      </c>
      <c r="V9">
        <v>20.625399999999999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26.424316000000001</v>
      </c>
      <c r="AL9">
        <v>0</v>
      </c>
      <c r="AM9">
        <v>0</v>
      </c>
      <c r="AN9">
        <v>0.82262800000000003</v>
      </c>
      <c r="AO9">
        <v>0</v>
      </c>
      <c r="AP9">
        <v>0.76859999999999995</v>
      </c>
      <c r="AQ9">
        <v>0</v>
      </c>
      <c r="AR9">
        <v>46.92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83.428087000000005</v>
      </c>
      <c r="BA9">
        <f t="shared" si="1"/>
        <v>1843.6593970000001</v>
      </c>
      <c r="BB9">
        <v>6</v>
      </c>
      <c r="BD9">
        <v>7.12</v>
      </c>
      <c r="BE9">
        <v>1.95</v>
      </c>
      <c r="BF9">
        <v>3.03</v>
      </c>
      <c r="BG9">
        <v>1.84</v>
      </c>
      <c r="BH9">
        <v>9.34</v>
      </c>
      <c r="BI9">
        <v>0.53</v>
      </c>
      <c r="BJ9">
        <v>1.97</v>
      </c>
      <c r="BK9">
        <v>0.88</v>
      </c>
      <c r="BL9">
        <v>0</v>
      </c>
      <c r="BM9">
        <v>0.23</v>
      </c>
      <c r="BN9">
        <v>3.57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2.6925150000000002</v>
      </c>
      <c r="BU9">
        <v>1.341844</v>
      </c>
      <c r="BV9">
        <v>1.9422360000000001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0.83574999999999999</v>
      </c>
      <c r="CS9">
        <v>2.7933979999999998</v>
      </c>
      <c r="CT9">
        <v>0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83.428087000000005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339.2131</v>
      </c>
      <c r="L10">
        <v>276.27480000000003</v>
      </c>
      <c r="M10">
        <v>92.91</v>
      </c>
      <c r="N10">
        <v>119.136178</v>
      </c>
      <c r="O10">
        <v>62.39</v>
      </c>
      <c r="P10">
        <v>66.108599999999996</v>
      </c>
      <c r="Q10">
        <v>14.6813</v>
      </c>
      <c r="R10">
        <v>42.281599999999997</v>
      </c>
      <c r="S10">
        <v>18.3384</v>
      </c>
      <c r="T10">
        <v>0.56000000000000005</v>
      </c>
      <c r="U10">
        <v>348.97500000000002</v>
      </c>
      <c r="V10">
        <v>20.625399999999999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26.424316000000001</v>
      </c>
      <c r="AL10">
        <v>0</v>
      </c>
      <c r="AM10">
        <v>0</v>
      </c>
      <c r="AN10">
        <v>0.82262800000000003</v>
      </c>
      <c r="AO10">
        <v>0</v>
      </c>
      <c r="AP10">
        <v>0.76859999999999995</v>
      </c>
      <c r="AQ10">
        <v>0</v>
      </c>
      <c r="AR10">
        <v>46.92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83.428087000000005</v>
      </c>
      <c r="BA10">
        <f t="shared" si="1"/>
        <v>1843.6593970000001</v>
      </c>
      <c r="BB10">
        <v>7</v>
      </c>
      <c r="BD10">
        <v>7.12</v>
      </c>
      <c r="BE10">
        <v>1.95</v>
      </c>
      <c r="BF10">
        <v>3.03</v>
      </c>
      <c r="BG10">
        <v>1.84</v>
      </c>
      <c r="BH10">
        <v>9.34</v>
      </c>
      <c r="BI10">
        <v>0.53</v>
      </c>
      <c r="BJ10">
        <v>1.97</v>
      </c>
      <c r="BK10">
        <v>0.88</v>
      </c>
      <c r="BL10">
        <v>0</v>
      </c>
      <c r="BM10">
        <v>0.23</v>
      </c>
      <c r="BN10">
        <v>3.57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2.6925150000000002</v>
      </c>
      <c r="BU10">
        <v>1.341844</v>
      </c>
      <c r="BV10">
        <v>1.9422360000000001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0.83574999999999999</v>
      </c>
      <c r="CS10">
        <v>2.7933979999999998</v>
      </c>
      <c r="CT10">
        <v>0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83.428087000000005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339.2131</v>
      </c>
      <c r="L11">
        <v>276.27480000000003</v>
      </c>
      <c r="M11">
        <v>92.91</v>
      </c>
      <c r="N11">
        <v>119.136178</v>
      </c>
      <c r="O11">
        <v>62.39</v>
      </c>
      <c r="P11">
        <v>66.108599999999996</v>
      </c>
      <c r="Q11">
        <v>14.6813</v>
      </c>
      <c r="R11">
        <v>42.271599999999999</v>
      </c>
      <c r="S11">
        <v>18.328399999999998</v>
      </c>
      <c r="T11">
        <v>0.56000000000000005</v>
      </c>
      <c r="U11">
        <v>348.97500000000002</v>
      </c>
      <c r="V11">
        <v>20.625399999999999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26.424316000000001</v>
      </c>
      <c r="AL11">
        <v>0</v>
      </c>
      <c r="AM11">
        <v>0</v>
      </c>
      <c r="AN11">
        <v>0.82262800000000003</v>
      </c>
      <c r="AO11">
        <v>0</v>
      </c>
      <c r="AP11">
        <v>0.38429999999999997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83.428087000000005</v>
      </c>
      <c r="BA11">
        <f t="shared" si="1"/>
        <v>1848.25316</v>
      </c>
      <c r="BB11">
        <v>8</v>
      </c>
      <c r="BD11">
        <v>7.12</v>
      </c>
      <c r="BE11">
        <v>1.95</v>
      </c>
      <c r="BF11">
        <v>3.03</v>
      </c>
      <c r="BG11">
        <v>1.84</v>
      </c>
      <c r="BH11">
        <v>9.34</v>
      </c>
      <c r="BI11">
        <v>0.53</v>
      </c>
      <c r="BJ11">
        <v>1.97</v>
      </c>
      <c r="BK11">
        <v>0.88</v>
      </c>
      <c r="BL11">
        <v>0</v>
      </c>
      <c r="BM11">
        <v>0.23</v>
      </c>
      <c r="BN11">
        <v>3.57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2.6925150000000002</v>
      </c>
      <c r="BU11">
        <v>1.341844</v>
      </c>
      <c r="BV11">
        <v>1.9422360000000001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0.83574999999999999</v>
      </c>
      <c r="CS11">
        <v>2.7933979999999998</v>
      </c>
      <c r="CT11">
        <v>0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83.428087000000005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339.2131</v>
      </c>
      <c r="L12">
        <v>276.27480000000003</v>
      </c>
      <c r="M12">
        <v>92.91</v>
      </c>
      <c r="N12">
        <v>119.136178</v>
      </c>
      <c r="O12">
        <v>62.39</v>
      </c>
      <c r="P12">
        <v>66.108599999999996</v>
      </c>
      <c r="Q12">
        <v>14.6813</v>
      </c>
      <c r="R12">
        <v>42.271599999999999</v>
      </c>
      <c r="S12">
        <v>18.328399999999998</v>
      </c>
      <c r="T12">
        <v>0.56000000000000005</v>
      </c>
      <c r="U12">
        <v>348.97500000000002</v>
      </c>
      <c r="V12">
        <v>20.625399999999999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26.424316000000001</v>
      </c>
      <c r="AL12">
        <v>0</v>
      </c>
      <c r="AM12">
        <v>0</v>
      </c>
      <c r="AN12">
        <v>0.82262800000000003</v>
      </c>
      <c r="AO12">
        <v>0</v>
      </c>
      <c r="AP12">
        <v>0.38429999999999997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83.428087000000005</v>
      </c>
      <c r="BA12">
        <f t="shared" si="1"/>
        <v>1848.25316</v>
      </c>
      <c r="BB12">
        <v>9</v>
      </c>
      <c r="BD12">
        <v>7.12</v>
      </c>
      <c r="BE12">
        <v>1.95</v>
      </c>
      <c r="BF12">
        <v>3.03</v>
      </c>
      <c r="BG12">
        <v>1.84</v>
      </c>
      <c r="BH12">
        <v>9.34</v>
      </c>
      <c r="BI12">
        <v>0.53</v>
      </c>
      <c r="BJ12">
        <v>1.97</v>
      </c>
      <c r="BK12">
        <v>0.88</v>
      </c>
      <c r="BL12">
        <v>0</v>
      </c>
      <c r="BM12">
        <v>0.23</v>
      </c>
      <c r="BN12">
        <v>3.57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2.6925150000000002</v>
      </c>
      <c r="BU12">
        <v>1.341844</v>
      </c>
      <c r="BV12">
        <v>1.9422360000000001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0.83574999999999999</v>
      </c>
      <c r="CS12">
        <v>2.7933979999999998</v>
      </c>
      <c r="CT12">
        <v>0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83.428087000000005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339.2131</v>
      </c>
      <c r="L13">
        <v>276.27480000000003</v>
      </c>
      <c r="M13">
        <v>92.91</v>
      </c>
      <c r="N13">
        <v>119.136178</v>
      </c>
      <c r="O13">
        <v>62.39</v>
      </c>
      <c r="P13">
        <v>66.108599999999996</v>
      </c>
      <c r="Q13">
        <v>14.6813</v>
      </c>
      <c r="R13">
        <v>42.271599999999999</v>
      </c>
      <c r="S13">
        <v>18.328399999999998</v>
      </c>
      <c r="T13">
        <v>0.56000000000000005</v>
      </c>
      <c r="U13">
        <v>348.97500000000002</v>
      </c>
      <c r="V13">
        <v>20.625399999999999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26.424316000000001</v>
      </c>
      <c r="AL13">
        <v>0</v>
      </c>
      <c r="AM13">
        <v>0</v>
      </c>
      <c r="AN13">
        <v>0.82262800000000003</v>
      </c>
      <c r="AO13">
        <v>0</v>
      </c>
      <c r="AP13">
        <v>0.38429999999999997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83.448928000000024</v>
      </c>
      <c r="BA13">
        <f t="shared" si="1"/>
        <v>1842.754001</v>
      </c>
      <c r="BB13">
        <v>10</v>
      </c>
      <c r="BD13">
        <v>7.12</v>
      </c>
      <c r="BE13">
        <v>1.95</v>
      </c>
      <c r="BF13">
        <v>3.03</v>
      </c>
      <c r="BG13">
        <v>1.84</v>
      </c>
      <c r="BH13">
        <v>9.34</v>
      </c>
      <c r="BI13">
        <v>0.53</v>
      </c>
      <c r="BJ13">
        <v>1.97</v>
      </c>
      <c r="BK13">
        <v>0.88</v>
      </c>
      <c r="BL13">
        <v>0</v>
      </c>
      <c r="BM13">
        <v>0.23</v>
      </c>
      <c r="BN13">
        <v>3.57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2.6925150000000002</v>
      </c>
      <c r="BU13">
        <v>1.341844</v>
      </c>
      <c r="BV13">
        <v>1.963077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0.83574999999999999</v>
      </c>
      <c r="CS13">
        <v>2.7933979999999998</v>
      </c>
      <c r="CT13">
        <v>0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83.448928000000024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339.2131</v>
      </c>
      <c r="L14">
        <v>263.27480000000003</v>
      </c>
      <c r="M14">
        <v>92.91</v>
      </c>
      <c r="N14">
        <v>119.136178</v>
      </c>
      <c r="O14">
        <v>62.39</v>
      </c>
      <c r="P14">
        <v>66.108599999999996</v>
      </c>
      <c r="Q14">
        <v>14.6813</v>
      </c>
      <c r="R14">
        <v>42.281599999999997</v>
      </c>
      <c r="S14">
        <v>18.3384</v>
      </c>
      <c r="T14">
        <v>0.56000000000000005</v>
      </c>
      <c r="U14">
        <v>348.97500000000002</v>
      </c>
      <c r="V14">
        <v>20.625399999999999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26.424316000000001</v>
      </c>
      <c r="AL14">
        <v>0</v>
      </c>
      <c r="AM14">
        <v>0</v>
      </c>
      <c r="AN14">
        <v>0.82262800000000003</v>
      </c>
      <c r="AO14">
        <v>0</v>
      </c>
      <c r="AP14">
        <v>0.38429999999999997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83.449667000000005</v>
      </c>
      <c r="BA14">
        <f t="shared" si="1"/>
        <v>1829.7747400000001</v>
      </c>
      <c r="BB14">
        <v>11</v>
      </c>
      <c r="BD14">
        <v>7.12</v>
      </c>
      <c r="BE14">
        <v>1.95</v>
      </c>
      <c r="BF14">
        <v>3.03</v>
      </c>
      <c r="BG14">
        <v>1.84</v>
      </c>
      <c r="BH14">
        <v>9.34</v>
      </c>
      <c r="BI14">
        <v>0.53</v>
      </c>
      <c r="BJ14">
        <v>1.97</v>
      </c>
      <c r="BK14">
        <v>0.88</v>
      </c>
      <c r="BL14">
        <v>0</v>
      </c>
      <c r="BM14">
        <v>0.23</v>
      </c>
      <c r="BN14">
        <v>3.57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2.6925150000000002</v>
      </c>
      <c r="BU14">
        <v>1.341844</v>
      </c>
      <c r="BV14">
        <v>1.963816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0.83574999999999999</v>
      </c>
      <c r="CS14">
        <v>2.7933979999999998</v>
      </c>
      <c r="CT14">
        <v>0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83.449667000000005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339.2131</v>
      </c>
      <c r="L15">
        <v>263.27480000000003</v>
      </c>
      <c r="M15">
        <v>92.91</v>
      </c>
      <c r="N15">
        <v>119.136178</v>
      </c>
      <c r="O15">
        <v>62.39</v>
      </c>
      <c r="P15">
        <v>66.108599999999996</v>
      </c>
      <c r="Q15">
        <v>14.6813</v>
      </c>
      <c r="R15">
        <v>42.271599999999999</v>
      </c>
      <c r="S15">
        <v>18.328399999999998</v>
      </c>
      <c r="T15">
        <v>0.56000000000000005</v>
      </c>
      <c r="U15">
        <v>348.97500000000002</v>
      </c>
      <c r="V15">
        <v>20.625399999999999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26.424316000000001</v>
      </c>
      <c r="AL15">
        <v>0</v>
      </c>
      <c r="AM15">
        <v>0</v>
      </c>
      <c r="AN15">
        <v>0.82262800000000003</v>
      </c>
      <c r="AO15">
        <v>0</v>
      </c>
      <c r="AP15">
        <v>0.38429999999999997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83.449667000000005</v>
      </c>
      <c r="BA15">
        <f t="shared" si="1"/>
        <v>1829.7547400000001</v>
      </c>
      <c r="BB15">
        <v>12</v>
      </c>
      <c r="BD15">
        <v>7.12</v>
      </c>
      <c r="BE15">
        <v>1.95</v>
      </c>
      <c r="BF15">
        <v>3.03</v>
      </c>
      <c r="BG15">
        <v>1.84</v>
      </c>
      <c r="BH15">
        <v>9.34</v>
      </c>
      <c r="BI15">
        <v>0.53</v>
      </c>
      <c r="BJ15">
        <v>1.97</v>
      </c>
      <c r="BK15">
        <v>0.88</v>
      </c>
      <c r="BL15">
        <v>0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2.6925150000000002</v>
      </c>
      <c r="BU15">
        <v>1.341844</v>
      </c>
      <c r="BV15">
        <v>1.963816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0.83574999999999999</v>
      </c>
      <c r="CS15">
        <v>2.7933979999999998</v>
      </c>
      <c r="CT15">
        <v>0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83.449667000000005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339.2131</v>
      </c>
      <c r="L16">
        <v>263.27480000000003</v>
      </c>
      <c r="M16">
        <v>92.91</v>
      </c>
      <c r="N16">
        <v>119.136178</v>
      </c>
      <c r="O16">
        <v>62.39</v>
      </c>
      <c r="P16">
        <v>66.108599999999996</v>
      </c>
      <c r="Q16">
        <v>14.6813</v>
      </c>
      <c r="R16">
        <v>42.271599999999999</v>
      </c>
      <c r="S16">
        <v>18.328399999999998</v>
      </c>
      <c r="T16">
        <v>0.56000000000000005</v>
      </c>
      <c r="U16">
        <v>348.97500000000002</v>
      </c>
      <c r="V16">
        <v>20.625399999999999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26.424316000000001</v>
      </c>
      <c r="AL16">
        <v>0</v>
      </c>
      <c r="AM16">
        <v>0</v>
      </c>
      <c r="AN16">
        <v>0.82262800000000003</v>
      </c>
      <c r="AO16">
        <v>0</v>
      </c>
      <c r="AP16">
        <v>0.38429999999999997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83.449667000000005</v>
      </c>
      <c r="BA16">
        <f t="shared" si="1"/>
        <v>1829.7547400000001</v>
      </c>
      <c r="BB16">
        <v>13</v>
      </c>
      <c r="BD16">
        <v>7.12</v>
      </c>
      <c r="BE16">
        <v>1.95</v>
      </c>
      <c r="BF16">
        <v>3.03</v>
      </c>
      <c r="BG16">
        <v>1.84</v>
      </c>
      <c r="BH16">
        <v>9.34</v>
      </c>
      <c r="BI16">
        <v>0.53</v>
      </c>
      <c r="BJ16">
        <v>1.97</v>
      </c>
      <c r="BK16">
        <v>0.88</v>
      </c>
      <c r="BL16">
        <v>0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2.6925150000000002</v>
      </c>
      <c r="BU16">
        <v>1.341844</v>
      </c>
      <c r="BV16">
        <v>1.963816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0.83574999999999999</v>
      </c>
      <c r="CS16">
        <v>2.7933979999999998</v>
      </c>
      <c r="CT16">
        <v>0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83.449667000000005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339.2131</v>
      </c>
      <c r="L17">
        <v>263.27480000000003</v>
      </c>
      <c r="M17">
        <v>92.91</v>
      </c>
      <c r="N17">
        <v>119.136178</v>
      </c>
      <c r="O17">
        <v>62.39</v>
      </c>
      <c r="P17">
        <v>66.108599999999996</v>
      </c>
      <c r="Q17">
        <v>14.6813</v>
      </c>
      <c r="R17">
        <v>42.251600000000003</v>
      </c>
      <c r="S17">
        <v>18.3184</v>
      </c>
      <c r="T17">
        <v>0.56000000000000005</v>
      </c>
      <c r="U17">
        <v>348.97500000000002</v>
      </c>
      <c r="V17">
        <v>20.625399999999999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26.424316000000001</v>
      </c>
      <c r="AL17">
        <v>0</v>
      </c>
      <c r="AM17">
        <v>0</v>
      </c>
      <c r="AN17">
        <v>0.82262800000000003</v>
      </c>
      <c r="AO17">
        <v>0</v>
      </c>
      <c r="AP17">
        <v>0.38429999999999997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83.449667000000005</v>
      </c>
      <c r="BA17">
        <f t="shared" si="1"/>
        <v>1829.7247400000001</v>
      </c>
      <c r="BB17">
        <v>14</v>
      </c>
      <c r="BD17">
        <v>7.12</v>
      </c>
      <c r="BE17">
        <v>1.95</v>
      </c>
      <c r="BF17">
        <v>3.03</v>
      </c>
      <c r="BG17">
        <v>1.84</v>
      </c>
      <c r="BH17">
        <v>9.34</v>
      </c>
      <c r="BI17">
        <v>0.53</v>
      </c>
      <c r="BJ17">
        <v>1.97</v>
      </c>
      <c r="BK17">
        <v>0.88</v>
      </c>
      <c r="BL17">
        <v>0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2.6925150000000002</v>
      </c>
      <c r="BU17">
        <v>1.341844</v>
      </c>
      <c r="BV17">
        <v>1.963816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0.83574999999999999</v>
      </c>
      <c r="CS17">
        <v>2.7933979999999998</v>
      </c>
      <c r="CT17">
        <v>0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83.449667000000005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339.2131</v>
      </c>
      <c r="L18">
        <v>263.27480000000003</v>
      </c>
      <c r="M18">
        <v>92.91</v>
      </c>
      <c r="N18">
        <v>119.136178</v>
      </c>
      <c r="O18">
        <v>62.39</v>
      </c>
      <c r="P18">
        <v>66.108599999999996</v>
      </c>
      <c r="Q18">
        <v>14.6813</v>
      </c>
      <c r="R18">
        <v>42.251600000000003</v>
      </c>
      <c r="S18">
        <v>18.3184</v>
      </c>
      <c r="T18">
        <v>0.56000000000000005</v>
      </c>
      <c r="U18">
        <v>348.97500000000002</v>
      </c>
      <c r="V18">
        <v>20.625399999999999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26.424316000000001</v>
      </c>
      <c r="AL18">
        <v>0</v>
      </c>
      <c r="AM18">
        <v>4.9630939999999999</v>
      </c>
      <c r="AN18">
        <v>0.82262800000000003</v>
      </c>
      <c r="AO18">
        <v>0</v>
      </c>
      <c r="AP18">
        <v>0.38429999999999997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83.449667000000005</v>
      </c>
      <c r="BA18">
        <f t="shared" si="1"/>
        <v>1834.6878340000001</v>
      </c>
      <c r="BB18">
        <v>15</v>
      </c>
      <c r="BD18">
        <v>7.12</v>
      </c>
      <c r="BE18">
        <v>1.95</v>
      </c>
      <c r="BF18">
        <v>3.03</v>
      </c>
      <c r="BG18">
        <v>1.84</v>
      </c>
      <c r="BH18">
        <v>9.34</v>
      </c>
      <c r="BI18">
        <v>0.53</v>
      </c>
      <c r="BJ18">
        <v>1.97</v>
      </c>
      <c r="BK18">
        <v>0.88</v>
      </c>
      <c r="BL18">
        <v>0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2.6925150000000002</v>
      </c>
      <c r="BU18">
        <v>1.341844</v>
      </c>
      <c r="BV18">
        <v>1.963816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0.83574999999999999</v>
      </c>
      <c r="CS18">
        <v>2.7933979999999998</v>
      </c>
      <c r="CT18">
        <v>0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83.449667000000005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339.2131</v>
      </c>
      <c r="L19">
        <v>263.27480000000003</v>
      </c>
      <c r="M19">
        <v>92.91</v>
      </c>
      <c r="N19">
        <v>119.136178</v>
      </c>
      <c r="O19">
        <v>62.39</v>
      </c>
      <c r="P19">
        <v>66.108599999999996</v>
      </c>
      <c r="Q19">
        <v>14.6813</v>
      </c>
      <c r="R19">
        <v>42.251600000000003</v>
      </c>
      <c r="S19">
        <v>18.3184</v>
      </c>
      <c r="T19">
        <v>0.56000000000000005</v>
      </c>
      <c r="U19">
        <v>348.97500000000002</v>
      </c>
      <c r="V19">
        <v>20.625399999999999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26.424316000000001</v>
      </c>
      <c r="AL19">
        <v>0</v>
      </c>
      <c r="AM19">
        <v>5.376684</v>
      </c>
      <c r="AN19">
        <v>0.82262800000000003</v>
      </c>
      <c r="AO19">
        <v>0</v>
      </c>
      <c r="AP19">
        <v>0.38429999999999997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83.470508000000024</v>
      </c>
      <c r="BA19">
        <f t="shared" si="1"/>
        <v>1840.6422650000002</v>
      </c>
      <c r="BB19">
        <v>16</v>
      </c>
      <c r="BD19">
        <v>7.12</v>
      </c>
      <c r="BE19">
        <v>1.95</v>
      </c>
      <c r="BF19">
        <v>3.03</v>
      </c>
      <c r="BG19">
        <v>1.84</v>
      </c>
      <c r="BH19">
        <v>9.34</v>
      </c>
      <c r="BI19">
        <v>0.53</v>
      </c>
      <c r="BJ19">
        <v>1.97</v>
      </c>
      <c r="BK19">
        <v>0.88</v>
      </c>
      <c r="BL19">
        <v>0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2.6925150000000002</v>
      </c>
      <c r="BU19">
        <v>1.341844</v>
      </c>
      <c r="BV19">
        <v>1.9846569999999999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0.83574999999999999</v>
      </c>
      <c r="CS19">
        <v>2.7933979999999998</v>
      </c>
      <c r="CT19">
        <v>0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83.470508000000024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339.2131</v>
      </c>
      <c r="L20">
        <v>263.27480000000003</v>
      </c>
      <c r="M20">
        <v>92.91</v>
      </c>
      <c r="N20">
        <v>119.136178</v>
      </c>
      <c r="O20">
        <v>62.39</v>
      </c>
      <c r="P20">
        <v>66.108599999999996</v>
      </c>
      <c r="Q20">
        <v>14.6813</v>
      </c>
      <c r="R20">
        <v>42.261600000000001</v>
      </c>
      <c r="S20">
        <v>18.328399999999998</v>
      </c>
      <c r="T20">
        <v>0.56000000000000005</v>
      </c>
      <c r="U20">
        <v>348.97500000000002</v>
      </c>
      <c r="V20">
        <v>20.625399999999999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26.424316000000001</v>
      </c>
      <c r="AL20">
        <v>0</v>
      </c>
      <c r="AM20">
        <v>5.376684</v>
      </c>
      <c r="AN20">
        <v>0.82262800000000003</v>
      </c>
      <c r="AO20">
        <v>0</v>
      </c>
      <c r="AP20">
        <v>0.38429999999999997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83.471248000000003</v>
      </c>
      <c r="BA20">
        <f t="shared" si="1"/>
        <v>1840.6630050000001</v>
      </c>
      <c r="BB20">
        <v>17</v>
      </c>
      <c r="BD20">
        <v>7.12</v>
      </c>
      <c r="BE20">
        <v>1.95</v>
      </c>
      <c r="BF20">
        <v>3.03</v>
      </c>
      <c r="BG20">
        <v>1.84</v>
      </c>
      <c r="BH20">
        <v>9.34</v>
      </c>
      <c r="BI20">
        <v>0.53</v>
      </c>
      <c r="BJ20">
        <v>1.97</v>
      </c>
      <c r="BK20">
        <v>0.88</v>
      </c>
      <c r="BL20">
        <v>0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2.6925150000000002</v>
      </c>
      <c r="BU20">
        <v>1.341844</v>
      </c>
      <c r="BV20">
        <v>1.9853970000000001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0.83574999999999999</v>
      </c>
      <c r="CS20">
        <v>2.7933979999999998</v>
      </c>
      <c r="CT20">
        <v>0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83.471248000000003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339.2131</v>
      </c>
      <c r="L21">
        <v>263.27480000000003</v>
      </c>
      <c r="M21">
        <v>92.91</v>
      </c>
      <c r="N21">
        <v>119.136178</v>
      </c>
      <c r="O21">
        <v>62.39</v>
      </c>
      <c r="P21">
        <v>66.108599999999996</v>
      </c>
      <c r="Q21">
        <v>14.6813</v>
      </c>
      <c r="R21">
        <v>42.261600000000001</v>
      </c>
      <c r="S21">
        <v>18.328399999999998</v>
      </c>
      <c r="T21">
        <v>0.56000000000000005</v>
      </c>
      <c r="U21">
        <v>348.97500000000002</v>
      </c>
      <c r="V21">
        <v>20.625399999999999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0</v>
      </c>
      <c r="AI21">
        <v>0</v>
      </c>
      <c r="AJ21">
        <v>0</v>
      </c>
      <c r="AK21">
        <v>26.424316000000001</v>
      </c>
      <c r="AL21">
        <v>0</v>
      </c>
      <c r="AM21">
        <v>10.918805000000001</v>
      </c>
      <c r="AN21">
        <v>0.82262800000000003</v>
      </c>
      <c r="AO21">
        <v>0</v>
      </c>
      <c r="AP21">
        <v>0.38429999999999997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83.471248000000003</v>
      </c>
      <c r="BA21">
        <f t="shared" si="1"/>
        <v>1840.6851260000001</v>
      </c>
      <c r="BB21">
        <v>18</v>
      </c>
      <c r="BD21">
        <v>7.12</v>
      </c>
      <c r="BE21">
        <v>1.95</v>
      </c>
      <c r="BF21">
        <v>3.03</v>
      </c>
      <c r="BG21">
        <v>1.84</v>
      </c>
      <c r="BH21">
        <v>9.34</v>
      </c>
      <c r="BI21">
        <v>0.53</v>
      </c>
      <c r="BJ21">
        <v>1.97</v>
      </c>
      <c r="BK21">
        <v>0.88</v>
      </c>
      <c r="BL21">
        <v>0</v>
      </c>
      <c r="BM21">
        <v>0.23</v>
      </c>
      <c r="BN21">
        <v>3.57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2.6925150000000002</v>
      </c>
      <c r="BU21">
        <v>1.341844</v>
      </c>
      <c r="BV21">
        <v>1.9853970000000001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0.83574999999999999</v>
      </c>
      <c r="CS21">
        <v>2.7933979999999998</v>
      </c>
      <c r="CT21">
        <v>0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83.471248000000003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339.2131</v>
      </c>
      <c r="L22">
        <v>263.27480000000003</v>
      </c>
      <c r="M22">
        <v>92.91</v>
      </c>
      <c r="N22">
        <v>119.136178</v>
      </c>
      <c r="O22">
        <v>62.39</v>
      </c>
      <c r="P22">
        <v>66.108599999999996</v>
      </c>
      <c r="Q22">
        <v>14.6813</v>
      </c>
      <c r="R22">
        <v>42.251600000000003</v>
      </c>
      <c r="S22">
        <v>18.328399999999998</v>
      </c>
      <c r="T22">
        <v>0.56000000000000005</v>
      </c>
      <c r="U22">
        <v>348.97500000000002</v>
      </c>
      <c r="V22">
        <v>20.625399999999999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19.544236000000001</v>
      </c>
      <c r="AI22">
        <v>0</v>
      </c>
      <c r="AJ22">
        <v>0</v>
      </c>
      <c r="AK22">
        <v>26.424316000000001</v>
      </c>
      <c r="AL22">
        <v>0</v>
      </c>
      <c r="AM22">
        <v>10.918805000000001</v>
      </c>
      <c r="AN22">
        <v>0.82262800000000003</v>
      </c>
      <c r="AO22">
        <v>0</v>
      </c>
      <c r="AP22">
        <v>0.38429999999999997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83.613070000000008</v>
      </c>
      <c r="BA22">
        <f t="shared" si="1"/>
        <v>1860.3611840000001</v>
      </c>
      <c r="BB22">
        <v>19</v>
      </c>
      <c r="BD22">
        <v>7.12</v>
      </c>
      <c r="BE22">
        <v>1.95</v>
      </c>
      <c r="BF22">
        <v>3.03</v>
      </c>
      <c r="BG22">
        <v>1.84</v>
      </c>
      <c r="BH22">
        <v>9.34</v>
      </c>
      <c r="BI22">
        <v>0.53</v>
      </c>
      <c r="BJ22">
        <v>1.97</v>
      </c>
      <c r="BK22">
        <v>0.88</v>
      </c>
      <c r="BL22">
        <v>0</v>
      </c>
      <c r="BM22">
        <v>0.23</v>
      </c>
      <c r="BN22">
        <v>3.57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2.6925150000000002</v>
      </c>
      <c r="BU22">
        <v>1.341844</v>
      </c>
      <c r="BV22">
        <v>1.9853970000000001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0.83574999999999999</v>
      </c>
      <c r="CS22">
        <v>2.7933979999999998</v>
      </c>
      <c r="CT22">
        <v>0</v>
      </c>
      <c r="CU22">
        <v>0</v>
      </c>
      <c r="CV22">
        <v>0.141822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83.613070000000008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339.2063</v>
      </c>
      <c r="L23">
        <v>331.27480000000003</v>
      </c>
      <c r="M23">
        <v>92.91</v>
      </c>
      <c r="N23">
        <v>119.136178</v>
      </c>
      <c r="O23">
        <v>62.39</v>
      </c>
      <c r="P23">
        <v>66.108599999999996</v>
      </c>
      <c r="Q23">
        <v>14.6813</v>
      </c>
      <c r="R23">
        <v>42.1616</v>
      </c>
      <c r="S23">
        <v>18.308399999999999</v>
      </c>
      <c r="T23">
        <v>0.56000000000000005</v>
      </c>
      <c r="U23">
        <v>348.97500000000002</v>
      </c>
      <c r="V23">
        <v>20.625399999999999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24.137131</v>
      </c>
      <c r="AI23">
        <v>0</v>
      </c>
      <c r="AJ23">
        <v>0</v>
      </c>
      <c r="AK23">
        <v>26.424316000000001</v>
      </c>
      <c r="AL23">
        <v>0</v>
      </c>
      <c r="AM23">
        <v>16.345120999999999</v>
      </c>
      <c r="AN23">
        <v>0.82262800000000003</v>
      </c>
      <c r="AO23">
        <v>0</v>
      </c>
      <c r="AP23">
        <v>0.38429999999999997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83.663125000000008</v>
      </c>
      <c r="BA23">
        <f t="shared" si="1"/>
        <v>1938.3136499999998</v>
      </c>
      <c r="BB23">
        <v>20</v>
      </c>
      <c r="BD23">
        <v>7.12</v>
      </c>
      <c r="BE23">
        <v>1.95</v>
      </c>
      <c r="BF23">
        <v>3.03</v>
      </c>
      <c r="BG23">
        <v>1.84</v>
      </c>
      <c r="BH23">
        <v>9.34</v>
      </c>
      <c r="BI23">
        <v>0.53</v>
      </c>
      <c r="BJ23">
        <v>1.97</v>
      </c>
      <c r="BK23">
        <v>0.88</v>
      </c>
      <c r="BL23">
        <v>0</v>
      </c>
      <c r="BM23">
        <v>0.23</v>
      </c>
      <c r="BN23">
        <v>3.57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2.6925150000000002</v>
      </c>
      <c r="BU23">
        <v>1.341844</v>
      </c>
      <c r="BV23">
        <v>1.9853970000000001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0.83574999999999999</v>
      </c>
      <c r="CS23">
        <v>2.7933979999999998</v>
      </c>
      <c r="CT23">
        <v>0</v>
      </c>
      <c r="CU23">
        <v>0</v>
      </c>
      <c r="CV23">
        <v>0.19187699999999999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83.663125000000008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343.88319999999999</v>
      </c>
      <c r="L24">
        <v>437.61</v>
      </c>
      <c r="M24">
        <v>92.91</v>
      </c>
      <c r="N24">
        <v>119.136178</v>
      </c>
      <c r="O24">
        <v>62.39</v>
      </c>
      <c r="P24">
        <v>66.108599999999996</v>
      </c>
      <c r="Q24">
        <v>21.094200000000001</v>
      </c>
      <c r="R24">
        <v>42.1616</v>
      </c>
      <c r="S24">
        <v>26.302399999999999</v>
      </c>
      <c r="T24">
        <v>0.56000000000000005</v>
      </c>
      <c r="U24">
        <v>348.97500000000002</v>
      </c>
      <c r="V24">
        <v>20.625399999999999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41.042895999999999</v>
      </c>
      <c r="AI24">
        <v>0</v>
      </c>
      <c r="AJ24">
        <v>0</v>
      </c>
      <c r="AK24">
        <v>26.424316000000001</v>
      </c>
      <c r="AL24">
        <v>0</v>
      </c>
      <c r="AM24">
        <v>16.345120999999999</v>
      </c>
      <c r="AN24">
        <v>0.82262800000000003</v>
      </c>
      <c r="AO24">
        <v>0</v>
      </c>
      <c r="AP24">
        <v>0.38429999999999997</v>
      </c>
      <c r="AQ24">
        <v>13.862531000000001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83.796604000000002</v>
      </c>
      <c r="BA24">
        <f t="shared" si="1"/>
        <v>2094.6344250000002</v>
      </c>
      <c r="BB24">
        <v>21</v>
      </c>
      <c r="BD24">
        <v>7.12</v>
      </c>
      <c r="BE24">
        <v>1.95</v>
      </c>
      <c r="BF24">
        <v>3.03</v>
      </c>
      <c r="BG24">
        <v>1.84</v>
      </c>
      <c r="BH24">
        <v>9.34</v>
      </c>
      <c r="BI24">
        <v>0.53</v>
      </c>
      <c r="BJ24">
        <v>1.97</v>
      </c>
      <c r="BK24">
        <v>0.88</v>
      </c>
      <c r="BL24">
        <v>0</v>
      </c>
      <c r="BM24">
        <v>0.23</v>
      </c>
      <c r="BN24">
        <v>3.57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2.6925150000000002</v>
      </c>
      <c r="BU24">
        <v>1.341844</v>
      </c>
      <c r="BV24">
        <v>1.9853970000000001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0.83574999999999999</v>
      </c>
      <c r="CS24">
        <v>2.7933979999999998</v>
      </c>
      <c r="CT24">
        <v>0</v>
      </c>
      <c r="CU24">
        <v>0</v>
      </c>
      <c r="CV24">
        <v>0.32535599999999998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83.796604000000002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342.58319999999998</v>
      </c>
      <c r="L25">
        <v>437.61</v>
      </c>
      <c r="M25">
        <v>92.91</v>
      </c>
      <c r="N25">
        <v>119.136178</v>
      </c>
      <c r="O25">
        <v>62.39</v>
      </c>
      <c r="P25">
        <v>66.108599999999996</v>
      </c>
      <c r="Q25">
        <v>21.094200000000001</v>
      </c>
      <c r="R25">
        <v>41.7316</v>
      </c>
      <c r="S25">
        <v>26.252400000000002</v>
      </c>
      <c r="T25">
        <v>0.56000000000000005</v>
      </c>
      <c r="U25">
        <v>348.97500000000002</v>
      </c>
      <c r="V25">
        <v>20.625399999999999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41.824665000000003</v>
      </c>
      <c r="AI25">
        <v>0</v>
      </c>
      <c r="AJ25">
        <v>0</v>
      </c>
      <c r="AK25">
        <v>26.424316000000001</v>
      </c>
      <c r="AL25">
        <v>0</v>
      </c>
      <c r="AM25">
        <v>16.345120999999999</v>
      </c>
      <c r="AN25">
        <v>0.82262800000000003</v>
      </c>
      <c r="AO25">
        <v>0</v>
      </c>
      <c r="AP25">
        <v>0.38429999999999997</v>
      </c>
      <c r="AQ25">
        <v>41.587591000000003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83.804946999999999</v>
      </c>
      <c r="BA25">
        <f t="shared" si="1"/>
        <v>2121.3695969999999</v>
      </c>
      <c r="BB25">
        <v>22</v>
      </c>
      <c r="BD25">
        <v>7.12</v>
      </c>
      <c r="BE25">
        <v>1.95</v>
      </c>
      <c r="BF25">
        <v>3.03</v>
      </c>
      <c r="BG25">
        <v>1.84</v>
      </c>
      <c r="BH25">
        <v>9.34</v>
      </c>
      <c r="BI25">
        <v>0.53</v>
      </c>
      <c r="BJ25">
        <v>1.97</v>
      </c>
      <c r="BK25">
        <v>0.88</v>
      </c>
      <c r="BL25">
        <v>0</v>
      </c>
      <c r="BM25">
        <v>0.23</v>
      </c>
      <c r="BN25">
        <v>3.57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2.6925150000000002</v>
      </c>
      <c r="BU25">
        <v>1.341844</v>
      </c>
      <c r="BV25">
        <v>1.9853970000000001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0.83574999999999999</v>
      </c>
      <c r="CS25">
        <v>2.7933979999999998</v>
      </c>
      <c r="CT25">
        <v>0</v>
      </c>
      <c r="CU25">
        <v>0</v>
      </c>
      <c r="CV25">
        <v>0.33369900000000002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83.804946999999999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437.61</v>
      </c>
      <c r="M26">
        <v>92.91</v>
      </c>
      <c r="N26">
        <v>119.136178</v>
      </c>
      <c r="O26">
        <v>62.39</v>
      </c>
      <c r="P26">
        <v>66.108599999999996</v>
      </c>
      <c r="Q26">
        <v>21.094200000000001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20.625399999999999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42.933545000000002</v>
      </c>
      <c r="AH26">
        <v>61.564343000000001</v>
      </c>
      <c r="AI26">
        <v>0</v>
      </c>
      <c r="AJ26">
        <v>0</v>
      </c>
      <c r="AK26">
        <v>26.424316000000001</v>
      </c>
      <c r="AL26">
        <v>0</v>
      </c>
      <c r="AM26">
        <v>16.345120999999999</v>
      </c>
      <c r="AN26">
        <v>0.82262800000000003</v>
      </c>
      <c r="AO26">
        <v>0</v>
      </c>
      <c r="AP26">
        <v>1.0247999999999999</v>
      </c>
      <c r="AQ26">
        <v>41.587591000000003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84.358996000000005</v>
      </c>
      <c r="BA26">
        <f t="shared" si="1"/>
        <v>2149.5652359999999</v>
      </c>
      <c r="BB26">
        <v>23</v>
      </c>
      <c r="BD26">
        <v>7.12</v>
      </c>
      <c r="BE26">
        <v>1.95</v>
      </c>
      <c r="BF26">
        <v>3.03</v>
      </c>
      <c r="BG26">
        <v>1.84</v>
      </c>
      <c r="BH26">
        <v>9.34</v>
      </c>
      <c r="BI26">
        <v>0.55000000000000004</v>
      </c>
      <c r="BJ26">
        <v>2.0099999999999998</v>
      </c>
      <c r="BK26">
        <v>0.88</v>
      </c>
      <c r="BL26">
        <v>0</v>
      </c>
      <c r="BM26">
        <v>0.23</v>
      </c>
      <c r="BN26">
        <v>3.57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2.6925150000000002</v>
      </c>
      <c r="BU26">
        <v>1.341844</v>
      </c>
      <c r="BV26">
        <v>1.9853970000000001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0.83574999999999999</v>
      </c>
      <c r="CS26">
        <v>2.7933979999999998</v>
      </c>
      <c r="CT26">
        <v>0</v>
      </c>
      <c r="CU26">
        <v>0.33832299999999998</v>
      </c>
      <c r="CV26">
        <v>0.489425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84.358996000000005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437.61</v>
      </c>
      <c r="M27">
        <v>92.91</v>
      </c>
      <c r="N27">
        <v>119.136178</v>
      </c>
      <c r="O27">
        <v>62.39</v>
      </c>
      <c r="P27">
        <v>66.108599999999996</v>
      </c>
      <c r="Q27">
        <v>20.904199999999999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20.625399999999999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13.600092</v>
      </c>
      <c r="AC27">
        <v>7.9142219999999996</v>
      </c>
      <c r="AD27">
        <v>9.4297959999999996</v>
      </c>
      <c r="AE27">
        <v>0</v>
      </c>
      <c r="AF27">
        <v>8.3321880000000004</v>
      </c>
      <c r="AG27">
        <v>42.933545000000002</v>
      </c>
      <c r="AH27">
        <v>68.404826</v>
      </c>
      <c r="AI27">
        <v>3.9559120000000001</v>
      </c>
      <c r="AJ27">
        <v>0</v>
      </c>
      <c r="AK27">
        <v>26.424316000000001</v>
      </c>
      <c r="AL27">
        <v>0</v>
      </c>
      <c r="AM27">
        <v>16.345120999999999</v>
      </c>
      <c r="AN27">
        <v>0.82262800000000003</v>
      </c>
      <c r="AO27">
        <v>0</v>
      </c>
      <c r="AP27">
        <v>1.0247999999999999</v>
      </c>
      <c r="AQ27">
        <v>37.626868999999999</v>
      </c>
      <c r="AR27">
        <v>39.744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84.817700000000031</v>
      </c>
      <c r="BA27">
        <f t="shared" si="1"/>
        <v>2186.9493109999999</v>
      </c>
      <c r="BB27">
        <v>24</v>
      </c>
      <c r="BD27">
        <v>7.12</v>
      </c>
      <c r="BE27">
        <v>1.95</v>
      </c>
      <c r="BF27">
        <v>3.03</v>
      </c>
      <c r="BG27">
        <v>1.84</v>
      </c>
      <c r="BH27">
        <v>9.34</v>
      </c>
      <c r="BI27">
        <v>0.56000000000000005</v>
      </c>
      <c r="BJ27">
        <v>2.0099999999999998</v>
      </c>
      <c r="BK27">
        <v>0.88</v>
      </c>
      <c r="BL27">
        <v>0</v>
      </c>
      <c r="BM27">
        <v>0.23</v>
      </c>
      <c r="BN27">
        <v>3.57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2.6925150000000002</v>
      </c>
      <c r="BU27">
        <v>1.341844</v>
      </c>
      <c r="BV27">
        <v>1.9853970000000001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0.83574999999999999</v>
      </c>
      <c r="CS27">
        <v>2.7933979999999998</v>
      </c>
      <c r="CT27">
        <v>5.4765000000000001E-2</v>
      </c>
      <c r="CU27">
        <v>0.676647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84.817700000000031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437.61</v>
      </c>
      <c r="M28">
        <v>92.91</v>
      </c>
      <c r="N28">
        <v>119.136178</v>
      </c>
      <c r="O28">
        <v>62.39</v>
      </c>
      <c r="P28">
        <v>66.108599999999996</v>
      </c>
      <c r="Q28">
        <v>20.904199999999999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20.625399999999999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15.828445</v>
      </c>
      <c r="AD28">
        <v>18.859591999999999</v>
      </c>
      <c r="AE28">
        <v>0</v>
      </c>
      <c r="AF28">
        <v>8.3321880000000004</v>
      </c>
      <c r="AG28">
        <v>42.933545000000002</v>
      </c>
      <c r="AH28">
        <v>96.450805000000003</v>
      </c>
      <c r="AI28">
        <v>17.142282999999999</v>
      </c>
      <c r="AJ28">
        <v>0</v>
      </c>
      <c r="AK28">
        <v>26.424316000000001</v>
      </c>
      <c r="AL28">
        <v>0</v>
      </c>
      <c r="AM28">
        <v>16.345120999999999</v>
      </c>
      <c r="AN28">
        <v>0.82262800000000003</v>
      </c>
      <c r="AO28">
        <v>0</v>
      </c>
      <c r="AP28">
        <v>1.0247999999999999</v>
      </c>
      <c r="AQ28">
        <v>41.587591000000003</v>
      </c>
      <c r="AR28">
        <v>39.744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86.100763999999998</v>
      </c>
      <c r="BA28">
        <f t="shared" si="1"/>
        <v>2268.3003349999999</v>
      </c>
      <c r="BB28">
        <v>25</v>
      </c>
      <c r="BD28">
        <v>7.12</v>
      </c>
      <c r="BE28">
        <v>1.95</v>
      </c>
      <c r="BF28">
        <v>3.03</v>
      </c>
      <c r="BG28">
        <v>1.84</v>
      </c>
      <c r="BH28">
        <v>9.34</v>
      </c>
      <c r="BI28">
        <v>0.56000000000000005</v>
      </c>
      <c r="BJ28">
        <v>2.0099999999999998</v>
      </c>
      <c r="BK28">
        <v>0.92</v>
      </c>
      <c r="BL28">
        <v>0</v>
      </c>
      <c r="BM28">
        <v>0.23</v>
      </c>
      <c r="BN28">
        <v>3.57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2.6925150000000002</v>
      </c>
      <c r="BU28">
        <v>1.341844</v>
      </c>
      <c r="BV28">
        <v>1.9853970000000001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0.83574999999999999</v>
      </c>
      <c r="CS28">
        <v>2.7933979999999998</v>
      </c>
      <c r="CT28">
        <v>0.49598399999999998</v>
      </c>
      <c r="CU28">
        <v>1.2560249999999999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86.100763999999998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342.58319999999998</v>
      </c>
      <c r="L29">
        <v>437.61</v>
      </c>
      <c r="M29">
        <v>92.91</v>
      </c>
      <c r="N29">
        <v>119.136178</v>
      </c>
      <c r="O29">
        <v>62.39</v>
      </c>
      <c r="P29">
        <v>66.108599999999996</v>
      </c>
      <c r="Q29">
        <v>20.904199999999999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20.625399999999999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17.274048000000001</v>
      </c>
      <c r="AG29">
        <v>42.933545000000002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0</v>
      </c>
      <c r="AM29">
        <v>16.345120999999999</v>
      </c>
      <c r="AN29">
        <v>0.82262800000000003</v>
      </c>
      <c r="AO29">
        <v>0</v>
      </c>
      <c r="AP29">
        <v>1.0247999999999999</v>
      </c>
      <c r="AQ29">
        <v>41.587591000000003</v>
      </c>
      <c r="AR29">
        <v>52.44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86.990472000000025</v>
      </c>
      <c r="BA29">
        <f t="shared" si="1"/>
        <v>2369.1552060000004</v>
      </c>
      <c r="BB29">
        <v>26</v>
      </c>
      <c r="BD29">
        <v>7.12</v>
      </c>
      <c r="BE29">
        <v>1.95</v>
      </c>
      <c r="BF29">
        <v>3.03</v>
      </c>
      <c r="BG29">
        <v>1.84</v>
      </c>
      <c r="BH29">
        <v>9.34</v>
      </c>
      <c r="BI29">
        <v>0.56000000000000005</v>
      </c>
      <c r="BJ29">
        <v>2.0099999999999998</v>
      </c>
      <c r="BK29">
        <v>0.94</v>
      </c>
      <c r="BL29">
        <v>0</v>
      </c>
      <c r="BM29">
        <v>0.23</v>
      </c>
      <c r="BN29">
        <v>3.57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2.6925150000000002</v>
      </c>
      <c r="BU29">
        <v>1.341844</v>
      </c>
      <c r="BV29">
        <v>1.9853970000000001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0.83574999999999999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86.990472000000025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342.58319999999998</v>
      </c>
      <c r="L30">
        <v>437.61</v>
      </c>
      <c r="M30">
        <v>92.91</v>
      </c>
      <c r="N30">
        <v>119.136178</v>
      </c>
      <c r="O30">
        <v>62.39</v>
      </c>
      <c r="P30">
        <v>66.108599999999996</v>
      </c>
      <c r="Q30">
        <v>20.904199999999999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20.625399999999999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0</v>
      </c>
      <c r="AM30">
        <v>16.345120999999999</v>
      </c>
      <c r="AN30">
        <v>0.82262800000000003</v>
      </c>
      <c r="AO30">
        <v>0</v>
      </c>
      <c r="AP30">
        <v>1.0247999999999999</v>
      </c>
      <c r="AQ30">
        <v>41.587591000000003</v>
      </c>
      <c r="AR30">
        <v>52.44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87.227299000000031</v>
      </c>
      <c r="BA30">
        <f t="shared" si="1"/>
        <v>2369.3920330000005</v>
      </c>
      <c r="BB30">
        <v>27</v>
      </c>
      <c r="BD30">
        <v>7.12</v>
      </c>
      <c r="BE30">
        <v>1.95</v>
      </c>
      <c r="BF30">
        <v>3.03</v>
      </c>
      <c r="BG30">
        <v>1.84</v>
      </c>
      <c r="BH30">
        <v>9.34</v>
      </c>
      <c r="BI30">
        <v>0.56000000000000005</v>
      </c>
      <c r="BJ30">
        <v>2.0099999999999998</v>
      </c>
      <c r="BK30">
        <v>0.94</v>
      </c>
      <c r="BL30">
        <v>0</v>
      </c>
      <c r="BM30">
        <v>0.23</v>
      </c>
      <c r="BN30">
        <v>3.57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2.6925150000000002</v>
      </c>
      <c r="BU30">
        <v>1.341844</v>
      </c>
      <c r="BV30">
        <v>1.9853970000000001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0.83574999999999999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87.227299000000031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437.61</v>
      </c>
      <c r="M31">
        <v>92.91</v>
      </c>
      <c r="N31">
        <v>119.136178</v>
      </c>
      <c r="O31">
        <v>62.39</v>
      </c>
      <c r="P31">
        <v>66.108599999999996</v>
      </c>
      <c r="Q31">
        <v>20.904199999999999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20.625399999999999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0</v>
      </c>
      <c r="AM31">
        <v>16.345120999999999</v>
      </c>
      <c r="AN31">
        <v>0.82262800000000003</v>
      </c>
      <c r="AO31">
        <v>0</v>
      </c>
      <c r="AP31">
        <v>0.38429999999999997</v>
      </c>
      <c r="AQ31">
        <v>41.587591000000003</v>
      </c>
      <c r="AR31">
        <v>46.92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87.177299000000019</v>
      </c>
      <c r="BA31">
        <f t="shared" si="1"/>
        <v>2363.1815330000004</v>
      </c>
      <c r="BB31">
        <v>28</v>
      </c>
      <c r="BD31">
        <v>7.12</v>
      </c>
      <c r="BE31">
        <v>1.95</v>
      </c>
      <c r="BF31">
        <v>3.03</v>
      </c>
      <c r="BG31">
        <v>1.84</v>
      </c>
      <c r="BH31">
        <v>9.34</v>
      </c>
      <c r="BI31">
        <v>0.54</v>
      </c>
      <c r="BJ31">
        <v>1.98</v>
      </c>
      <c r="BK31">
        <v>0.94</v>
      </c>
      <c r="BL31">
        <v>0</v>
      </c>
      <c r="BM31">
        <v>0.23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2.6925150000000002</v>
      </c>
      <c r="BU31">
        <v>1.341844</v>
      </c>
      <c r="BV31">
        <v>1.9853970000000001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0.83574999999999999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87.177299000000019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437.61</v>
      </c>
      <c r="M32">
        <v>92.91</v>
      </c>
      <c r="N32">
        <v>119.136178</v>
      </c>
      <c r="O32">
        <v>62.39</v>
      </c>
      <c r="P32">
        <v>66.108599999999996</v>
      </c>
      <c r="Q32">
        <v>20.904199999999999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20.625399999999999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0</v>
      </c>
      <c r="AM32">
        <v>16.345120999999999</v>
      </c>
      <c r="AN32">
        <v>0.82262800000000003</v>
      </c>
      <c r="AO32">
        <v>0</v>
      </c>
      <c r="AP32">
        <v>0.38429999999999997</v>
      </c>
      <c r="AQ32">
        <v>41.587591000000003</v>
      </c>
      <c r="AR32">
        <v>46.92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87.177299000000019</v>
      </c>
      <c r="BA32">
        <f t="shared" si="1"/>
        <v>2363.1815330000004</v>
      </c>
      <c r="BB32">
        <v>29</v>
      </c>
      <c r="BD32">
        <v>7.12</v>
      </c>
      <c r="BE32">
        <v>1.95</v>
      </c>
      <c r="BF32">
        <v>3.03</v>
      </c>
      <c r="BG32">
        <v>1.84</v>
      </c>
      <c r="BH32">
        <v>9.34</v>
      </c>
      <c r="BI32">
        <v>0.54</v>
      </c>
      <c r="BJ32">
        <v>1.98</v>
      </c>
      <c r="BK32">
        <v>0.94</v>
      </c>
      <c r="BL32">
        <v>0</v>
      </c>
      <c r="BM32">
        <v>0.23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2.6925150000000002</v>
      </c>
      <c r="BU32">
        <v>1.341844</v>
      </c>
      <c r="BV32">
        <v>1.9853970000000001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0.83574999999999999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87.177299000000019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342.58319999999998</v>
      </c>
      <c r="L33">
        <v>437.61</v>
      </c>
      <c r="M33">
        <v>92.91</v>
      </c>
      <c r="N33">
        <v>119.136178</v>
      </c>
      <c r="O33">
        <v>62.39</v>
      </c>
      <c r="P33">
        <v>66.108599999999996</v>
      </c>
      <c r="Q33">
        <v>20.904199999999999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20.625399999999999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0</v>
      </c>
      <c r="AM33">
        <v>16.345120999999999</v>
      </c>
      <c r="AN33">
        <v>0.82262800000000003</v>
      </c>
      <c r="AO33">
        <v>0</v>
      </c>
      <c r="AP33">
        <v>0.38429999999999997</v>
      </c>
      <c r="AQ33">
        <v>41.587591000000003</v>
      </c>
      <c r="AR33">
        <v>48.024000000000001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86.758624000000012</v>
      </c>
      <c r="BA33">
        <f t="shared" si="1"/>
        <v>2363.8668580000003</v>
      </c>
      <c r="BB33">
        <v>30</v>
      </c>
      <c r="BD33">
        <v>7.12</v>
      </c>
      <c r="BE33">
        <v>1.95</v>
      </c>
      <c r="BF33">
        <v>3.03</v>
      </c>
      <c r="BG33">
        <v>1.84</v>
      </c>
      <c r="BH33">
        <v>9.34</v>
      </c>
      <c r="BI33">
        <v>0.54</v>
      </c>
      <c r="BJ33">
        <v>1.98</v>
      </c>
      <c r="BK33">
        <v>0.94</v>
      </c>
      <c r="BL33">
        <v>0</v>
      </c>
      <c r="BM33">
        <v>0.23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2.6925150000000002</v>
      </c>
      <c r="BU33">
        <v>1.341844</v>
      </c>
      <c r="BV33">
        <v>1.9853970000000001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0.83574999999999999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86.758624000000012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342.58319999999998</v>
      </c>
      <c r="L34">
        <v>437.61</v>
      </c>
      <c r="M34">
        <v>92.91</v>
      </c>
      <c r="N34">
        <v>119.136178</v>
      </c>
      <c r="O34">
        <v>62.39</v>
      </c>
      <c r="P34">
        <v>66.108599999999996</v>
      </c>
      <c r="Q34">
        <v>20.904199999999999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20.625399999999999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0</v>
      </c>
      <c r="AM34">
        <v>16.345120999999999</v>
      </c>
      <c r="AN34">
        <v>0.82262800000000003</v>
      </c>
      <c r="AO34">
        <v>0</v>
      </c>
      <c r="AP34">
        <v>1.0247999999999999</v>
      </c>
      <c r="AQ34">
        <v>41.587591000000003</v>
      </c>
      <c r="AR34">
        <v>48.024000000000001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86.758624000000012</v>
      </c>
      <c r="BA34">
        <f t="shared" si="1"/>
        <v>2351.3209870000001</v>
      </c>
      <c r="BB34">
        <v>31</v>
      </c>
      <c r="BD34">
        <v>7.12</v>
      </c>
      <c r="BE34">
        <v>1.95</v>
      </c>
      <c r="BF34">
        <v>3.03</v>
      </c>
      <c r="BG34">
        <v>1.84</v>
      </c>
      <c r="BH34">
        <v>9.34</v>
      </c>
      <c r="BI34">
        <v>0.54</v>
      </c>
      <c r="BJ34">
        <v>1.98</v>
      </c>
      <c r="BK34">
        <v>0.94</v>
      </c>
      <c r="BL34">
        <v>0</v>
      </c>
      <c r="BM34">
        <v>0.23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2.6925150000000002</v>
      </c>
      <c r="BU34">
        <v>1.341844</v>
      </c>
      <c r="BV34">
        <v>1.9853970000000001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0.83574999999999999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86.758624000000012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342.58319999999998</v>
      </c>
      <c r="L35">
        <v>437.61</v>
      </c>
      <c r="M35">
        <v>92.91</v>
      </c>
      <c r="N35">
        <v>119.136178</v>
      </c>
      <c r="O35">
        <v>62.39</v>
      </c>
      <c r="P35">
        <v>66.108599999999996</v>
      </c>
      <c r="Q35">
        <v>20.904199999999999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20.625399999999999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42.933545000000002</v>
      </c>
      <c r="AH35">
        <v>120.68565700000001</v>
      </c>
      <c r="AI35">
        <v>0</v>
      </c>
      <c r="AJ35">
        <v>0</v>
      </c>
      <c r="AK35">
        <v>26.424316000000001</v>
      </c>
      <c r="AL35">
        <v>0</v>
      </c>
      <c r="AM35">
        <v>16.345120999999999</v>
      </c>
      <c r="AN35">
        <v>0.82262800000000003</v>
      </c>
      <c r="AO35">
        <v>0</v>
      </c>
      <c r="AP35">
        <v>1.0247999999999999</v>
      </c>
      <c r="AQ35">
        <v>41.587591000000003</v>
      </c>
      <c r="AR35">
        <v>52.44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86.758624000000012</v>
      </c>
      <c r="BA35">
        <f t="shared" si="1"/>
        <v>2342.3512790000004</v>
      </c>
      <c r="BB35">
        <v>32</v>
      </c>
      <c r="BD35">
        <v>7.12</v>
      </c>
      <c r="BE35">
        <v>1.95</v>
      </c>
      <c r="BF35">
        <v>3.03</v>
      </c>
      <c r="BG35">
        <v>1.84</v>
      </c>
      <c r="BH35">
        <v>9.34</v>
      </c>
      <c r="BI35">
        <v>0.54</v>
      </c>
      <c r="BJ35">
        <v>1.98</v>
      </c>
      <c r="BK35">
        <v>0.94</v>
      </c>
      <c r="BL35">
        <v>0</v>
      </c>
      <c r="BM35">
        <v>0.23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2.6925150000000002</v>
      </c>
      <c r="BU35">
        <v>1.341844</v>
      </c>
      <c r="BV35">
        <v>1.9853970000000001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0.83574999999999999</v>
      </c>
      <c r="CS35">
        <v>2.7933979999999998</v>
      </c>
      <c r="CT35">
        <v>0.99196799999999996</v>
      </c>
      <c r="CU35">
        <v>1.2560249999999999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86.758624000000012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342.58319999999998</v>
      </c>
      <c r="L36">
        <v>437.61</v>
      </c>
      <c r="M36">
        <v>92.91</v>
      </c>
      <c r="N36">
        <v>119.136178</v>
      </c>
      <c r="O36">
        <v>62.39</v>
      </c>
      <c r="P36">
        <v>66.108599999999996</v>
      </c>
      <c r="Q36">
        <v>20.904199999999999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20.625399999999999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15.828445</v>
      </c>
      <c r="AD36">
        <v>9.4297959999999996</v>
      </c>
      <c r="AE36">
        <v>0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26.424316000000001</v>
      </c>
      <c r="AL36">
        <v>0</v>
      </c>
      <c r="AM36">
        <v>16.345120999999999</v>
      </c>
      <c r="AN36">
        <v>0.82262800000000003</v>
      </c>
      <c r="AO36">
        <v>0</v>
      </c>
      <c r="AP36">
        <v>1.0247999999999999</v>
      </c>
      <c r="AQ36">
        <v>41.587591000000003</v>
      </c>
      <c r="AR36">
        <v>52.44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86.148073000000011</v>
      </c>
      <c r="BA36">
        <f t="shared" si="1"/>
        <v>2254.3673680000002</v>
      </c>
      <c r="BB36">
        <v>33</v>
      </c>
      <c r="BD36">
        <v>7.12</v>
      </c>
      <c r="BE36">
        <v>1.95</v>
      </c>
      <c r="BF36">
        <v>3.03</v>
      </c>
      <c r="BG36">
        <v>1.84</v>
      </c>
      <c r="BH36">
        <v>9.34</v>
      </c>
      <c r="BI36">
        <v>0.54</v>
      </c>
      <c r="BJ36">
        <v>1.98</v>
      </c>
      <c r="BK36">
        <v>0.94</v>
      </c>
      <c r="BL36">
        <v>0</v>
      </c>
      <c r="BM36">
        <v>0.23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2.6925150000000002</v>
      </c>
      <c r="BU36">
        <v>1.341844</v>
      </c>
      <c r="BV36">
        <v>1.9853970000000001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0.83574999999999999</v>
      </c>
      <c r="CS36">
        <v>2.7933979999999998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86.148073000000011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342.58319999999998</v>
      </c>
      <c r="L37">
        <v>437.61</v>
      </c>
      <c r="M37">
        <v>92.91</v>
      </c>
      <c r="N37">
        <v>119.136178</v>
      </c>
      <c r="O37">
        <v>62.39</v>
      </c>
      <c r="P37">
        <v>66.108599999999996</v>
      </c>
      <c r="Q37">
        <v>20.904199999999999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20.625399999999999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27.338961000000001</v>
      </c>
      <c r="AC37">
        <v>7.9142219999999996</v>
      </c>
      <c r="AD37">
        <v>6.8331860000000004</v>
      </c>
      <c r="AE37">
        <v>0</v>
      </c>
      <c r="AF37">
        <v>8.3321880000000004</v>
      </c>
      <c r="AG37">
        <v>42.933545000000002</v>
      </c>
      <c r="AH37">
        <v>72.411394000000001</v>
      </c>
      <c r="AI37">
        <v>0</v>
      </c>
      <c r="AJ37">
        <v>0</v>
      </c>
      <c r="AK37">
        <v>26.424316000000001</v>
      </c>
      <c r="AL37">
        <v>0</v>
      </c>
      <c r="AM37">
        <v>16.345120999999999</v>
      </c>
      <c r="AN37">
        <v>0.82262800000000003</v>
      </c>
      <c r="AO37">
        <v>0</v>
      </c>
      <c r="AP37">
        <v>0.76859999999999995</v>
      </c>
      <c r="AQ37">
        <v>41.587591000000003</v>
      </c>
      <c r="AR37">
        <v>52.44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85.430212000000012</v>
      </c>
      <c r="BA37">
        <f t="shared" si="1"/>
        <v>2214.8700770000005</v>
      </c>
      <c r="BB37">
        <v>34</v>
      </c>
      <c r="BD37">
        <v>7.12</v>
      </c>
      <c r="BE37">
        <v>1.95</v>
      </c>
      <c r="BF37">
        <v>2.95</v>
      </c>
      <c r="BG37">
        <v>1.84</v>
      </c>
      <c r="BH37">
        <v>9.34</v>
      </c>
      <c r="BI37">
        <v>0.59</v>
      </c>
      <c r="BJ37">
        <v>1.98</v>
      </c>
      <c r="BK37">
        <v>0.94</v>
      </c>
      <c r="BL37">
        <v>0</v>
      </c>
      <c r="BM37">
        <v>0.23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2.6925150000000002</v>
      </c>
      <c r="BU37">
        <v>1.341844</v>
      </c>
      <c r="BV37">
        <v>1.9853970000000001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0.83574999999999999</v>
      </c>
      <c r="CS37">
        <v>2.7933979999999998</v>
      </c>
      <c r="CT37">
        <v>0.49598399999999998</v>
      </c>
      <c r="CU37">
        <v>0.83735000000000004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85.430212000000012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342.58319999999998</v>
      </c>
      <c r="L38">
        <v>437.61</v>
      </c>
      <c r="M38">
        <v>92.91</v>
      </c>
      <c r="N38">
        <v>119.136178</v>
      </c>
      <c r="O38">
        <v>62.39</v>
      </c>
      <c r="P38">
        <v>66.108599999999996</v>
      </c>
      <c r="Q38">
        <v>20.904199999999999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20.625399999999999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0</v>
      </c>
      <c r="AE38">
        <v>0</v>
      </c>
      <c r="AF38">
        <v>8.3321880000000004</v>
      </c>
      <c r="AG38">
        <v>42.933545000000002</v>
      </c>
      <c r="AH38">
        <v>39.088472000000003</v>
      </c>
      <c r="AI38">
        <v>0</v>
      </c>
      <c r="AJ38">
        <v>0</v>
      </c>
      <c r="AK38">
        <v>26.424316000000001</v>
      </c>
      <c r="AL38">
        <v>0</v>
      </c>
      <c r="AM38">
        <v>13.786371000000001</v>
      </c>
      <c r="AN38">
        <v>0.82262800000000003</v>
      </c>
      <c r="AO38">
        <v>0</v>
      </c>
      <c r="AP38">
        <v>0.76859999999999995</v>
      </c>
      <c r="AQ38">
        <v>41.587591000000003</v>
      </c>
      <c r="AR38">
        <v>52.44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84.727358999999993</v>
      </c>
      <c r="BA38">
        <f t="shared" si="1"/>
        <v>2145.7702749999999</v>
      </c>
      <c r="BB38">
        <v>35</v>
      </c>
      <c r="BD38">
        <v>7.12</v>
      </c>
      <c r="BE38">
        <v>1.95</v>
      </c>
      <c r="BF38">
        <v>2.87</v>
      </c>
      <c r="BG38">
        <v>1.84</v>
      </c>
      <c r="BH38">
        <v>9.34</v>
      </c>
      <c r="BI38">
        <v>0.65</v>
      </c>
      <c r="BJ38">
        <v>1.98</v>
      </c>
      <c r="BK38">
        <v>0.94</v>
      </c>
      <c r="BL38">
        <v>0</v>
      </c>
      <c r="BM38">
        <v>0.23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2.6925150000000002</v>
      </c>
      <c r="BU38">
        <v>1.341844</v>
      </c>
      <c r="BV38">
        <v>1.9853970000000001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0.83574999999999999</v>
      </c>
      <c r="CS38">
        <v>2.7933979999999998</v>
      </c>
      <c r="CT38">
        <v>0.49598399999999998</v>
      </c>
      <c r="CU38">
        <v>0.41867500000000002</v>
      </c>
      <c r="CV38">
        <v>0.31145200000000001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84.727358999999993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342.58319999999998</v>
      </c>
      <c r="L39">
        <v>437.61</v>
      </c>
      <c r="M39">
        <v>92.91</v>
      </c>
      <c r="N39">
        <v>119.136178</v>
      </c>
      <c r="O39">
        <v>62.39</v>
      </c>
      <c r="P39">
        <v>66.108599999999996</v>
      </c>
      <c r="Q39">
        <v>20.904199999999999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20.625399999999999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42.933545000000002</v>
      </c>
      <c r="AH39">
        <v>39.088472000000003</v>
      </c>
      <c r="AI39">
        <v>0</v>
      </c>
      <c r="AJ39">
        <v>0</v>
      </c>
      <c r="AK39">
        <v>26.424316000000001</v>
      </c>
      <c r="AL39">
        <v>0</v>
      </c>
      <c r="AM39">
        <v>10.918805000000001</v>
      </c>
      <c r="AN39">
        <v>0.82262800000000003</v>
      </c>
      <c r="AO39">
        <v>0</v>
      </c>
      <c r="AP39">
        <v>0.76859999999999995</v>
      </c>
      <c r="AQ39">
        <v>41.587591000000003</v>
      </c>
      <c r="AR39">
        <v>48.024000000000001</v>
      </c>
      <c r="AS39">
        <v>31.612200000000001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84.687007000000023</v>
      </c>
      <c r="BA39">
        <f t="shared" si="1"/>
        <v>2128.4923570000001</v>
      </c>
      <c r="BB39">
        <v>36</v>
      </c>
      <c r="BD39">
        <v>7.12</v>
      </c>
      <c r="BE39">
        <v>1.95</v>
      </c>
      <c r="BF39">
        <v>2.87</v>
      </c>
      <c r="BG39">
        <v>1.84</v>
      </c>
      <c r="BH39">
        <v>9.34</v>
      </c>
      <c r="BI39">
        <v>0.69</v>
      </c>
      <c r="BJ39">
        <v>1.98</v>
      </c>
      <c r="BK39">
        <v>0.94</v>
      </c>
      <c r="BL39">
        <v>0</v>
      </c>
      <c r="BM39">
        <v>0.23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2.6925150000000002</v>
      </c>
      <c r="BU39">
        <v>1.341844</v>
      </c>
      <c r="BV39">
        <v>1.9853970000000001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0.83574999999999999</v>
      </c>
      <c r="CS39">
        <v>2.7933979999999998</v>
      </c>
      <c r="CT39">
        <v>0.49598399999999998</v>
      </c>
      <c r="CU39">
        <v>0.33832299999999998</v>
      </c>
      <c r="CV39">
        <v>0.31145200000000001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84.687007000000023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342.58319999999998</v>
      </c>
      <c r="L40">
        <v>437.61</v>
      </c>
      <c r="M40">
        <v>92.91</v>
      </c>
      <c r="N40">
        <v>119.136178</v>
      </c>
      <c r="O40">
        <v>62.39</v>
      </c>
      <c r="P40">
        <v>66.108599999999996</v>
      </c>
      <c r="Q40">
        <v>20.904199999999999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20.625399999999999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42.933545000000002</v>
      </c>
      <c r="AH40">
        <v>22.378150000000002</v>
      </c>
      <c r="AI40">
        <v>0</v>
      </c>
      <c r="AJ40">
        <v>0</v>
      </c>
      <c r="AK40">
        <v>26.424316000000001</v>
      </c>
      <c r="AL40">
        <v>0</v>
      </c>
      <c r="AM40">
        <v>10.918805000000001</v>
      </c>
      <c r="AN40">
        <v>0.82262800000000003</v>
      </c>
      <c r="AO40">
        <v>0</v>
      </c>
      <c r="AP40">
        <v>0.76859999999999995</v>
      </c>
      <c r="AQ40">
        <v>41.587591000000003</v>
      </c>
      <c r="AR40">
        <v>48.024000000000001</v>
      </c>
      <c r="AS40">
        <v>31.612200000000001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84.245205000000013</v>
      </c>
      <c r="BA40">
        <f t="shared" si="1"/>
        <v>2111.3402329999999</v>
      </c>
      <c r="BB40">
        <v>37</v>
      </c>
      <c r="BD40">
        <v>7.12</v>
      </c>
      <c r="BE40">
        <v>1.95</v>
      </c>
      <c r="BF40">
        <v>2.87</v>
      </c>
      <c r="BG40">
        <v>1.84</v>
      </c>
      <c r="BH40">
        <v>9.34</v>
      </c>
      <c r="BI40">
        <v>0.72</v>
      </c>
      <c r="BJ40">
        <v>1.98</v>
      </c>
      <c r="BK40">
        <v>0.94</v>
      </c>
      <c r="BL40">
        <v>0</v>
      </c>
      <c r="BM40">
        <v>0.23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2.6925150000000002</v>
      </c>
      <c r="BU40">
        <v>1.341844</v>
      </c>
      <c r="BV40">
        <v>1.9853970000000001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0.83574999999999999</v>
      </c>
      <c r="CS40">
        <v>2.7933979999999998</v>
      </c>
      <c r="CT40">
        <v>0.49598399999999998</v>
      </c>
      <c r="CU40">
        <v>0</v>
      </c>
      <c r="CV40">
        <v>0.17797299999999999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84.245205000000013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342.58319999999998</v>
      </c>
      <c r="L41">
        <v>437.61</v>
      </c>
      <c r="M41">
        <v>92.91</v>
      </c>
      <c r="N41">
        <v>119.136178</v>
      </c>
      <c r="O41">
        <v>62.39</v>
      </c>
      <c r="P41">
        <v>66.108599999999996</v>
      </c>
      <c r="Q41">
        <v>20.904199999999999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20.625399999999999</v>
      </c>
      <c r="W41">
        <v>34.799309999999998</v>
      </c>
      <c r="X41">
        <v>136.37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42.933545000000002</v>
      </c>
      <c r="AH41">
        <v>19.544236000000001</v>
      </c>
      <c r="AI41">
        <v>0</v>
      </c>
      <c r="AJ41">
        <v>0</v>
      </c>
      <c r="AK41">
        <v>26.424316000000001</v>
      </c>
      <c r="AL41">
        <v>0</v>
      </c>
      <c r="AM41">
        <v>5.459403</v>
      </c>
      <c r="AN41">
        <v>0.82262800000000003</v>
      </c>
      <c r="AO41">
        <v>0</v>
      </c>
      <c r="AP41">
        <v>0.76859999999999995</v>
      </c>
      <c r="AQ41">
        <v>41.587591000000003</v>
      </c>
      <c r="AR41">
        <v>48.024000000000001</v>
      </c>
      <c r="AS41">
        <v>31.612200000000001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84.332958000000005</v>
      </c>
      <c r="BA41">
        <f t="shared" si="1"/>
        <v>2091.9890450000003</v>
      </c>
      <c r="BB41">
        <v>38</v>
      </c>
      <c r="BD41">
        <v>7.12</v>
      </c>
      <c r="BE41">
        <v>1.95</v>
      </c>
      <c r="BF41">
        <v>2.87</v>
      </c>
      <c r="BG41">
        <v>1.84</v>
      </c>
      <c r="BH41">
        <v>9.34</v>
      </c>
      <c r="BI41">
        <v>0.75</v>
      </c>
      <c r="BJ41">
        <v>1.99</v>
      </c>
      <c r="BK41">
        <v>1.01</v>
      </c>
      <c r="BL41">
        <v>0</v>
      </c>
      <c r="BM41">
        <v>0.23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2.6925150000000002</v>
      </c>
      <c r="BU41">
        <v>1.341844</v>
      </c>
      <c r="BV41">
        <v>1.9853970000000001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0.83574999999999999</v>
      </c>
      <c r="CS41">
        <v>2.7933979999999998</v>
      </c>
      <c r="CT41">
        <v>0.49598399999999998</v>
      </c>
      <c r="CU41">
        <v>0</v>
      </c>
      <c r="CV41">
        <v>0.155726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84.332958000000005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342.58319999999998</v>
      </c>
      <c r="L42">
        <v>437.61</v>
      </c>
      <c r="M42">
        <v>92.91</v>
      </c>
      <c r="N42">
        <v>119.136178</v>
      </c>
      <c r="O42">
        <v>62.39</v>
      </c>
      <c r="P42">
        <v>66.108599999999996</v>
      </c>
      <c r="Q42">
        <v>20.904199999999999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20.625399999999999</v>
      </c>
      <c r="W42">
        <v>34.799309999999998</v>
      </c>
      <c r="X42">
        <v>124.831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42.933545000000002</v>
      </c>
      <c r="AH42">
        <v>19.544236000000001</v>
      </c>
      <c r="AI42">
        <v>0</v>
      </c>
      <c r="AJ42">
        <v>0</v>
      </c>
      <c r="AK42">
        <v>26.424316000000001</v>
      </c>
      <c r="AL42">
        <v>0</v>
      </c>
      <c r="AM42">
        <v>5.459403</v>
      </c>
      <c r="AN42">
        <v>0.82262800000000003</v>
      </c>
      <c r="AO42">
        <v>0</v>
      </c>
      <c r="AP42">
        <v>0.76859999999999995</v>
      </c>
      <c r="AQ42">
        <v>41.587591000000003</v>
      </c>
      <c r="AR42">
        <v>48.024000000000001</v>
      </c>
      <c r="AS42">
        <v>31.612200000000001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84.502957999999992</v>
      </c>
      <c r="BA42">
        <f t="shared" si="1"/>
        <v>2080.6200449999997</v>
      </c>
      <c r="BB42">
        <v>39</v>
      </c>
      <c r="BD42">
        <v>7.12</v>
      </c>
      <c r="BE42">
        <v>1.95</v>
      </c>
      <c r="BF42">
        <v>2.87</v>
      </c>
      <c r="BG42">
        <v>1.84</v>
      </c>
      <c r="BH42">
        <v>9.34</v>
      </c>
      <c r="BI42">
        <v>0.79</v>
      </c>
      <c r="BJ42">
        <v>2.02</v>
      </c>
      <c r="BK42">
        <v>1.1100000000000001</v>
      </c>
      <c r="BL42">
        <v>0</v>
      </c>
      <c r="BM42">
        <v>0.23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2.6925150000000002</v>
      </c>
      <c r="BU42">
        <v>1.341844</v>
      </c>
      <c r="BV42">
        <v>1.9853970000000001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0.83574999999999999</v>
      </c>
      <c r="CS42">
        <v>2.7933979999999998</v>
      </c>
      <c r="CT42">
        <v>0.49598399999999998</v>
      </c>
      <c r="CU42">
        <v>0</v>
      </c>
      <c r="CV42">
        <v>0.155726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84.502957999999992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342.58319999999998</v>
      </c>
      <c r="L43">
        <v>437.61</v>
      </c>
      <c r="M43">
        <v>92.91</v>
      </c>
      <c r="N43">
        <v>119.136178</v>
      </c>
      <c r="O43">
        <v>62.39</v>
      </c>
      <c r="P43">
        <v>66.108599999999996</v>
      </c>
      <c r="Q43">
        <v>20.904199999999999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20.625399999999999</v>
      </c>
      <c r="W43">
        <v>34.799309999999998</v>
      </c>
      <c r="X43">
        <v>124.831</v>
      </c>
      <c r="Y43">
        <v>0</v>
      </c>
      <c r="Z43">
        <v>6.5537999999999998</v>
      </c>
      <c r="AA43">
        <v>0</v>
      </c>
      <c r="AB43">
        <v>3.4694120000000002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26.424316000000001</v>
      </c>
      <c r="AL43">
        <v>0</v>
      </c>
      <c r="AM43">
        <v>5.459403</v>
      </c>
      <c r="AN43">
        <v>0.82262800000000003</v>
      </c>
      <c r="AO43">
        <v>0</v>
      </c>
      <c r="AP43">
        <v>0.76859999999999995</v>
      </c>
      <c r="AQ43">
        <v>41.587591000000003</v>
      </c>
      <c r="AR43">
        <v>48.024000000000001</v>
      </c>
      <c r="AS43">
        <v>31.612200000000001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84.10723200000001</v>
      </c>
      <c r="BA43">
        <f t="shared" si="1"/>
        <v>2050.549403</v>
      </c>
      <c r="BB43">
        <v>40</v>
      </c>
      <c r="BD43">
        <v>7.12</v>
      </c>
      <c r="BE43">
        <v>1.95</v>
      </c>
      <c r="BF43">
        <v>2.87</v>
      </c>
      <c r="BG43">
        <v>1.84</v>
      </c>
      <c r="BH43">
        <v>9.34</v>
      </c>
      <c r="BI43">
        <v>0.71</v>
      </c>
      <c r="BJ43">
        <v>1.76</v>
      </c>
      <c r="BK43">
        <v>1.21</v>
      </c>
      <c r="BL43">
        <v>0</v>
      </c>
      <c r="BM43">
        <v>0.23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2.6925150000000002</v>
      </c>
      <c r="BU43">
        <v>1.341844</v>
      </c>
      <c r="BV43">
        <v>1.9853970000000001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0.83574999999999999</v>
      </c>
      <c r="CS43">
        <v>2.7933979999999998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84.10723200000001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342.58319999999998</v>
      </c>
      <c r="L44">
        <v>437.61</v>
      </c>
      <c r="M44">
        <v>92.91</v>
      </c>
      <c r="N44">
        <v>119.136178</v>
      </c>
      <c r="O44">
        <v>62.39</v>
      </c>
      <c r="P44">
        <v>66.108599999999996</v>
      </c>
      <c r="Q44">
        <v>20.904199999999999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20.625399999999999</v>
      </c>
      <c r="W44">
        <v>34.799309999999998</v>
      </c>
      <c r="X44">
        <v>124.831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26.424316000000001</v>
      </c>
      <c r="AL44">
        <v>0</v>
      </c>
      <c r="AM44">
        <v>5.459403</v>
      </c>
      <c r="AN44">
        <v>0.82262800000000003</v>
      </c>
      <c r="AO44">
        <v>0</v>
      </c>
      <c r="AP44">
        <v>0.76859999999999995</v>
      </c>
      <c r="AQ44">
        <v>41.587591000000003</v>
      </c>
      <c r="AR44">
        <v>48.024000000000001</v>
      </c>
      <c r="AS44">
        <v>31.612200000000001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84.337232</v>
      </c>
      <c r="BA44">
        <f t="shared" si="1"/>
        <v>2047.3099910000001</v>
      </c>
      <c r="BB44">
        <v>41</v>
      </c>
      <c r="BD44">
        <v>7.12</v>
      </c>
      <c r="BE44">
        <v>1.95</v>
      </c>
      <c r="BF44">
        <v>2.87</v>
      </c>
      <c r="BG44">
        <v>1.84</v>
      </c>
      <c r="BH44">
        <v>9.34</v>
      </c>
      <c r="BI44">
        <v>0.78</v>
      </c>
      <c r="BJ44">
        <v>1.77</v>
      </c>
      <c r="BK44">
        <v>1.36</v>
      </c>
      <c r="BL44">
        <v>0</v>
      </c>
      <c r="BM44">
        <v>0.23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2.6925150000000002</v>
      </c>
      <c r="BU44">
        <v>1.341844</v>
      </c>
      <c r="BV44">
        <v>1.9853970000000001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0.83574999999999999</v>
      </c>
      <c r="CS44">
        <v>2.7933979999999998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84.337232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437.61</v>
      </c>
      <c r="M45">
        <v>92.91</v>
      </c>
      <c r="N45">
        <v>119.136178</v>
      </c>
      <c r="O45">
        <v>62.39</v>
      </c>
      <c r="P45">
        <v>66.108599999999996</v>
      </c>
      <c r="Q45">
        <v>20.904199999999999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20.625399999999999</v>
      </c>
      <c r="W45">
        <v>34.799309999999998</v>
      </c>
      <c r="X45">
        <v>124.831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26.424316000000001</v>
      </c>
      <c r="AL45">
        <v>0</v>
      </c>
      <c r="AM45">
        <v>5.459403</v>
      </c>
      <c r="AN45">
        <v>0.82262800000000003</v>
      </c>
      <c r="AO45">
        <v>0</v>
      </c>
      <c r="AP45">
        <v>0.76859999999999995</v>
      </c>
      <c r="AQ45">
        <v>27.725061</v>
      </c>
      <c r="AR45">
        <v>48.024000000000001</v>
      </c>
      <c r="AS45">
        <v>31.612200000000001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84.60723200000001</v>
      </c>
      <c r="BA45">
        <f t="shared" si="1"/>
        <v>2033.7174610000002</v>
      </c>
      <c r="BB45">
        <v>42</v>
      </c>
      <c r="BD45">
        <v>7.12</v>
      </c>
      <c r="BE45">
        <v>1.95</v>
      </c>
      <c r="BF45">
        <v>2.87</v>
      </c>
      <c r="BG45">
        <v>1.84</v>
      </c>
      <c r="BH45">
        <v>9.34</v>
      </c>
      <c r="BI45">
        <v>0.86</v>
      </c>
      <c r="BJ45">
        <v>1.81</v>
      </c>
      <c r="BK45">
        <v>1.51</v>
      </c>
      <c r="BL45">
        <v>0</v>
      </c>
      <c r="BM45">
        <v>0.23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2.6925150000000002</v>
      </c>
      <c r="BU45">
        <v>1.341844</v>
      </c>
      <c r="BV45">
        <v>1.9853970000000001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0.83574999999999999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84.60723200000001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342.58319999999998</v>
      </c>
      <c r="L46">
        <v>437.61</v>
      </c>
      <c r="M46">
        <v>92.91</v>
      </c>
      <c r="N46">
        <v>119.136178</v>
      </c>
      <c r="O46">
        <v>62.39</v>
      </c>
      <c r="P46">
        <v>66.108599999999996</v>
      </c>
      <c r="Q46">
        <v>20.904199999999999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20.625399999999999</v>
      </c>
      <c r="W46">
        <v>34.799309999999998</v>
      </c>
      <c r="X46">
        <v>124.831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26.424316000000001</v>
      </c>
      <c r="AL46">
        <v>0</v>
      </c>
      <c r="AM46">
        <v>5.459403</v>
      </c>
      <c r="AN46">
        <v>0.82262800000000003</v>
      </c>
      <c r="AO46">
        <v>0</v>
      </c>
      <c r="AP46">
        <v>0.76859999999999995</v>
      </c>
      <c r="AQ46">
        <v>27.725061</v>
      </c>
      <c r="AR46">
        <v>48.024000000000001</v>
      </c>
      <c r="AS46">
        <v>31.612200000000001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84.847231999999991</v>
      </c>
      <c r="BA46">
        <f t="shared" si="1"/>
        <v>2033.9574610000002</v>
      </c>
      <c r="BB46">
        <v>43</v>
      </c>
      <c r="BD46">
        <v>7.12</v>
      </c>
      <c r="BE46">
        <v>1.95</v>
      </c>
      <c r="BF46">
        <v>2.87</v>
      </c>
      <c r="BG46">
        <v>1.84</v>
      </c>
      <c r="BH46">
        <v>9.34</v>
      </c>
      <c r="BI46">
        <v>0.95</v>
      </c>
      <c r="BJ46">
        <v>1.81</v>
      </c>
      <c r="BK46">
        <v>1.66</v>
      </c>
      <c r="BL46">
        <v>0</v>
      </c>
      <c r="BM46">
        <v>0.23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2.6925150000000002</v>
      </c>
      <c r="BU46">
        <v>1.341844</v>
      </c>
      <c r="BV46">
        <v>1.9853970000000001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0.83574999999999999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84.847231999999991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342.58319999999998</v>
      </c>
      <c r="L47">
        <v>437.61</v>
      </c>
      <c r="M47">
        <v>92.91</v>
      </c>
      <c r="N47">
        <v>119.136178</v>
      </c>
      <c r="O47">
        <v>62.39</v>
      </c>
      <c r="P47">
        <v>66.108599999999996</v>
      </c>
      <c r="Q47">
        <v>20.904199999999999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20.625399999999999</v>
      </c>
      <c r="W47">
        <v>34.799309999999998</v>
      </c>
      <c r="X47">
        <v>124.831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26.424316000000001</v>
      </c>
      <c r="AL47">
        <v>0</v>
      </c>
      <c r="AM47">
        <v>5.459403</v>
      </c>
      <c r="AN47">
        <v>0.82262800000000003</v>
      </c>
      <c r="AO47">
        <v>0</v>
      </c>
      <c r="AP47">
        <v>0.76859999999999995</v>
      </c>
      <c r="AQ47">
        <v>27.725061</v>
      </c>
      <c r="AR47">
        <v>48.024000000000001</v>
      </c>
      <c r="AS47">
        <v>31.612200000000001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84.102852000000013</v>
      </c>
      <c r="BA47">
        <f t="shared" si="1"/>
        <v>2033.2130810000001</v>
      </c>
      <c r="BB47">
        <v>44</v>
      </c>
      <c r="BD47">
        <v>7.12</v>
      </c>
      <c r="BE47">
        <v>1.95</v>
      </c>
      <c r="BF47">
        <v>2.87</v>
      </c>
      <c r="BG47">
        <v>1.84</v>
      </c>
      <c r="BH47">
        <v>9.34</v>
      </c>
      <c r="BI47">
        <v>0.95</v>
      </c>
      <c r="BJ47">
        <v>1.81</v>
      </c>
      <c r="BK47">
        <v>1.4</v>
      </c>
      <c r="BL47">
        <v>0</v>
      </c>
      <c r="BM47">
        <v>0.23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2.6925150000000002</v>
      </c>
      <c r="BU47">
        <v>1.341844</v>
      </c>
      <c r="BV47">
        <v>1.9422360000000001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0.83574999999999999</v>
      </c>
      <c r="CS47">
        <v>2.7933979999999998</v>
      </c>
      <c r="CT47">
        <v>5.4765000000000001E-2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84.102852000000013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342.58319999999998</v>
      </c>
      <c r="L48">
        <v>437.61</v>
      </c>
      <c r="M48">
        <v>92.91</v>
      </c>
      <c r="N48">
        <v>119.136178</v>
      </c>
      <c r="O48">
        <v>62.39</v>
      </c>
      <c r="P48">
        <v>66.108599999999996</v>
      </c>
      <c r="Q48">
        <v>20.904199999999999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20.625399999999999</v>
      </c>
      <c r="W48">
        <v>34.799309999999998</v>
      </c>
      <c r="X48">
        <v>124.831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26.424316000000001</v>
      </c>
      <c r="AL48">
        <v>0</v>
      </c>
      <c r="AM48">
        <v>5.459403</v>
      </c>
      <c r="AN48">
        <v>0.82262800000000003</v>
      </c>
      <c r="AO48">
        <v>0</v>
      </c>
      <c r="AP48">
        <v>0.76859999999999995</v>
      </c>
      <c r="AQ48">
        <v>27.725061</v>
      </c>
      <c r="AR48">
        <v>48.024000000000001</v>
      </c>
      <c r="AS48">
        <v>31.612200000000001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84.04808700000001</v>
      </c>
      <c r="BA48">
        <f t="shared" si="1"/>
        <v>2033.158316</v>
      </c>
      <c r="BB48">
        <v>45</v>
      </c>
      <c r="BD48">
        <v>7.12</v>
      </c>
      <c r="BE48">
        <v>1.95</v>
      </c>
      <c r="BF48">
        <v>2.87</v>
      </c>
      <c r="BG48">
        <v>1.84</v>
      </c>
      <c r="BH48">
        <v>9.34</v>
      </c>
      <c r="BI48">
        <v>0.95</v>
      </c>
      <c r="BJ48">
        <v>1.81</v>
      </c>
      <c r="BK48">
        <v>1.4</v>
      </c>
      <c r="BL48">
        <v>0</v>
      </c>
      <c r="BM48">
        <v>0.23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2.6925150000000002</v>
      </c>
      <c r="BU48">
        <v>1.341844</v>
      </c>
      <c r="BV48">
        <v>1.9422360000000001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0.83574999999999999</v>
      </c>
      <c r="CS48">
        <v>2.7933979999999998</v>
      </c>
      <c r="CT48">
        <v>0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84.04808700000001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342.58319999999998</v>
      </c>
      <c r="L49">
        <v>437.61</v>
      </c>
      <c r="M49">
        <v>92.91</v>
      </c>
      <c r="N49">
        <v>119.136178</v>
      </c>
      <c r="O49">
        <v>62.39</v>
      </c>
      <c r="P49">
        <v>66.108599999999996</v>
      </c>
      <c r="Q49">
        <v>20.904199999999999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20.625399999999999</v>
      </c>
      <c r="W49">
        <v>34.799309999999998</v>
      </c>
      <c r="X49">
        <v>124.831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26.424316000000001</v>
      </c>
      <c r="AL49">
        <v>0</v>
      </c>
      <c r="AM49">
        <v>5.459403</v>
      </c>
      <c r="AN49">
        <v>0.82262800000000003</v>
      </c>
      <c r="AO49">
        <v>0</v>
      </c>
      <c r="AP49">
        <v>0.76859999999999995</v>
      </c>
      <c r="AQ49">
        <v>27.725061</v>
      </c>
      <c r="AR49">
        <v>48.024000000000001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84.198087000000015</v>
      </c>
      <c r="BA49">
        <f t="shared" si="1"/>
        <v>2033.3083160000001</v>
      </c>
      <c r="BB49">
        <v>46</v>
      </c>
      <c r="BD49">
        <v>7.12</v>
      </c>
      <c r="BE49">
        <v>1.95</v>
      </c>
      <c r="BF49">
        <v>2.87</v>
      </c>
      <c r="BG49">
        <v>1.84</v>
      </c>
      <c r="BH49">
        <v>9.34</v>
      </c>
      <c r="BI49">
        <v>0.95</v>
      </c>
      <c r="BJ49">
        <v>1.81</v>
      </c>
      <c r="BK49">
        <v>1.55</v>
      </c>
      <c r="BL49">
        <v>0</v>
      </c>
      <c r="BM49">
        <v>0.23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2.6925150000000002</v>
      </c>
      <c r="BU49">
        <v>1.341844</v>
      </c>
      <c r="BV49">
        <v>1.9422360000000001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0.83574999999999999</v>
      </c>
      <c r="CS49">
        <v>2.7933979999999998</v>
      </c>
      <c r="CT49">
        <v>0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84.198087000000015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342.58319999999998</v>
      </c>
      <c r="L50">
        <v>437.61</v>
      </c>
      <c r="M50">
        <v>92.91</v>
      </c>
      <c r="N50">
        <v>119.136178</v>
      </c>
      <c r="O50">
        <v>62.39</v>
      </c>
      <c r="P50">
        <v>66.108599999999996</v>
      </c>
      <c r="Q50">
        <v>20.904199999999999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20.625399999999999</v>
      </c>
      <c r="W50">
        <v>34.799309999999998</v>
      </c>
      <c r="X50">
        <v>124.831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26.424316000000001</v>
      </c>
      <c r="AL50">
        <v>0</v>
      </c>
      <c r="AM50">
        <v>5.459403</v>
      </c>
      <c r="AN50">
        <v>0.82262800000000003</v>
      </c>
      <c r="AO50">
        <v>0</v>
      </c>
      <c r="AP50">
        <v>0.76859999999999995</v>
      </c>
      <c r="AQ50">
        <v>27.725061</v>
      </c>
      <c r="AR50">
        <v>48.024000000000001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84.498086999999998</v>
      </c>
      <c r="BA50">
        <f t="shared" si="1"/>
        <v>2033.6083160000001</v>
      </c>
      <c r="BB50">
        <v>47</v>
      </c>
      <c r="BD50">
        <v>7.12</v>
      </c>
      <c r="BE50">
        <v>1.95</v>
      </c>
      <c r="BF50">
        <v>2.87</v>
      </c>
      <c r="BG50">
        <v>1.84</v>
      </c>
      <c r="BH50">
        <v>9.34</v>
      </c>
      <c r="BI50">
        <v>0.95</v>
      </c>
      <c r="BJ50">
        <v>1.81</v>
      </c>
      <c r="BK50">
        <v>1.85</v>
      </c>
      <c r="BL50">
        <v>0</v>
      </c>
      <c r="BM50">
        <v>0.23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2.6925150000000002</v>
      </c>
      <c r="BU50">
        <v>1.341844</v>
      </c>
      <c r="BV50">
        <v>1.9422360000000001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0.83574999999999999</v>
      </c>
      <c r="CS50">
        <v>2.7933979999999998</v>
      </c>
      <c r="CT50">
        <v>0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84.498086999999998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337.90629999999999</v>
      </c>
      <c r="L51">
        <v>362.61</v>
      </c>
      <c r="M51">
        <v>92.91</v>
      </c>
      <c r="N51">
        <v>119.136178</v>
      </c>
      <c r="O51">
        <v>62.39</v>
      </c>
      <c r="P51">
        <v>66.108599999999996</v>
      </c>
      <c r="Q51">
        <v>15.739986</v>
      </c>
      <c r="R51">
        <v>41.7316</v>
      </c>
      <c r="S51">
        <v>18.048400000000001</v>
      </c>
      <c r="T51">
        <v>0.56000000000000005</v>
      </c>
      <c r="U51">
        <v>348.97500000000002</v>
      </c>
      <c r="V51">
        <v>20.625399999999999</v>
      </c>
      <c r="W51">
        <v>34.799309999999998</v>
      </c>
      <c r="X51">
        <v>124.831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26.424316000000001</v>
      </c>
      <c r="AL51">
        <v>0</v>
      </c>
      <c r="AM51">
        <v>5.459403</v>
      </c>
      <c r="AN51">
        <v>0.82262800000000003</v>
      </c>
      <c r="AO51">
        <v>0</v>
      </c>
      <c r="AP51">
        <v>0.76859999999999995</v>
      </c>
      <c r="AQ51">
        <v>27.725061</v>
      </c>
      <c r="AR51">
        <v>39.744</v>
      </c>
      <c r="AS51">
        <v>31.612200000000001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84.348086999999992</v>
      </c>
      <c r="BA51">
        <f t="shared" si="1"/>
        <v>1932.343202</v>
      </c>
      <c r="BB51">
        <v>48</v>
      </c>
      <c r="BD51">
        <v>7.12</v>
      </c>
      <c r="BE51">
        <v>1.95</v>
      </c>
      <c r="BF51">
        <v>2.87</v>
      </c>
      <c r="BG51">
        <v>1.84</v>
      </c>
      <c r="BH51">
        <v>9.34</v>
      </c>
      <c r="BI51">
        <v>0.95</v>
      </c>
      <c r="BJ51">
        <v>1.81</v>
      </c>
      <c r="BK51">
        <v>1.7</v>
      </c>
      <c r="BL51">
        <v>0</v>
      </c>
      <c r="BM51">
        <v>0.23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2.6925150000000002</v>
      </c>
      <c r="BU51">
        <v>1.341844</v>
      </c>
      <c r="BV51">
        <v>1.9422360000000001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0.83574999999999999</v>
      </c>
      <c r="CS51">
        <v>2.7933979999999998</v>
      </c>
      <c r="CT51">
        <v>0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84.348086999999992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337.90629999999999</v>
      </c>
      <c r="L52">
        <v>311.27480000000003</v>
      </c>
      <c r="M52">
        <v>92.91</v>
      </c>
      <c r="N52">
        <v>119.136178</v>
      </c>
      <c r="O52">
        <v>62.39</v>
      </c>
      <c r="P52">
        <v>66.108599999999996</v>
      </c>
      <c r="Q52">
        <v>14.491300000000001</v>
      </c>
      <c r="R52">
        <v>41.7316</v>
      </c>
      <c r="S52">
        <v>18.048400000000001</v>
      </c>
      <c r="T52">
        <v>0.56000000000000005</v>
      </c>
      <c r="U52">
        <v>348.97500000000002</v>
      </c>
      <c r="V52">
        <v>20.625399999999999</v>
      </c>
      <c r="W52">
        <v>34.799309999999998</v>
      </c>
      <c r="X52">
        <v>124.831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26.424316000000001</v>
      </c>
      <c r="AL52">
        <v>0</v>
      </c>
      <c r="AM52">
        <v>5.459403</v>
      </c>
      <c r="AN52">
        <v>0.82262800000000003</v>
      </c>
      <c r="AO52">
        <v>0</v>
      </c>
      <c r="AP52">
        <v>0.76859999999999995</v>
      </c>
      <c r="AQ52">
        <v>27.725061</v>
      </c>
      <c r="AR52">
        <v>39.744</v>
      </c>
      <c r="AS52">
        <v>31.612200000000001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84.398087000000004</v>
      </c>
      <c r="BA52">
        <f t="shared" si="1"/>
        <v>1879.8093160000001</v>
      </c>
      <c r="BB52">
        <v>49</v>
      </c>
      <c r="BD52">
        <v>7.12</v>
      </c>
      <c r="BE52">
        <v>1.95</v>
      </c>
      <c r="BF52">
        <v>2.87</v>
      </c>
      <c r="BG52">
        <v>1.84</v>
      </c>
      <c r="BH52">
        <v>9.34</v>
      </c>
      <c r="BI52">
        <v>0.95</v>
      </c>
      <c r="BJ52">
        <v>1.81</v>
      </c>
      <c r="BK52">
        <v>1.75</v>
      </c>
      <c r="BL52">
        <v>0</v>
      </c>
      <c r="BM52">
        <v>0.23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2.6925150000000002</v>
      </c>
      <c r="BU52">
        <v>1.341844</v>
      </c>
      <c r="BV52">
        <v>1.9422360000000001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0.83574999999999999</v>
      </c>
      <c r="CS52">
        <v>2.7933979999999998</v>
      </c>
      <c r="CT52">
        <v>0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84.398087000000004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337.90629999999999</v>
      </c>
      <c r="L53">
        <v>311.27480000000003</v>
      </c>
      <c r="M53">
        <v>92.91</v>
      </c>
      <c r="N53">
        <v>119.136178</v>
      </c>
      <c r="O53">
        <v>62.39</v>
      </c>
      <c r="P53">
        <v>66.108599999999996</v>
      </c>
      <c r="Q53">
        <v>14.491300000000001</v>
      </c>
      <c r="R53">
        <v>41.7316</v>
      </c>
      <c r="S53">
        <v>18.048400000000001</v>
      </c>
      <c r="T53">
        <v>0.56000000000000005</v>
      </c>
      <c r="U53">
        <v>348.97500000000002</v>
      </c>
      <c r="V53">
        <v>20.625399999999999</v>
      </c>
      <c r="W53">
        <v>34.799309999999998</v>
      </c>
      <c r="X53">
        <v>124.831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26.424316000000001</v>
      </c>
      <c r="AL53">
        <v>0</v>
      </c>
      <c r="AM53">
        <v>5.459403</v>
      </c>
      <c r="AN53">
        <v>0.82262800000000003</v>
      </c>
      <c r="AO53">
        <v>0</v>
      </c>
      <c r="AP53">
        <v>0.76859999999999995</v>
      </c>
      <c r="AQ53">
        <v>41.587591000000003</v>
      </c>
      <c r="AR53">
        <v>39.744</v>
      </c>
      <c r="AS53">
        <v>16.142399999999999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83.978087000000016</v>
      </c>
      <c r="BA53">
        <f t="shared" si="1"/>
        <v>1877.7820459999998</v>
      </c>
      <c r="BB53">
        <v>50</v>
      </c>
      <c r="BD53">
        <v>7.12</v>
      </c>
      <c r="BE53">
        <v>1.95</v>
      </c>
      <c r="BF53">
        <v>2.87</v>
      </c>
      <c r="BG53">
        <v>1.84</v>
      </c>
      <c r="BH53">
        <v>9.34</v>
      </c>
      <c r="BI53">
        <v>0.95</v>
      </c>
      <c r="BJ53">
        <v>1.81</v>
      </c>
      <c r="BK53">
        <v>1.9</v>
      </c>
      <c r="BL53">
        <v>0</v>
      </c>
      <c r="BM53">
        <v>0.23</v>
      </c>
      <c r="BN53">
        <v>3.57</v>
      </c>
      <c r="BO53">
        <v>3.21</v>
      </c>
      <c r="BP53">
        <v>0.25</v>
      </c>
      <c r="BQ53">
        <v>2.0099999999999998</v>
      </c>
      <c r="BR53">
        <v>2.19</v>
      </c>
      <c r="BS53">
        <v>1.64</v>
      </c>
      <c r="BT53">
        <v>2.6925150000000002</v>
      </c>
      <c r="BU53">
        <v>1.341844</v>
      </c>
      <c r="BV53">
        <v>1.9422360000000001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0.83574999999999999</v>
      </c>
      <c r="CS53">
        <v>2.7933979999999998</v>
      </c>
      <c r="CT53">
        <v>0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83.978087000000016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337.90629999999999</v>
      </c>
      <c r="L54">
        <v>263.27480000000003</v>
      </c>
      <c r="M54">
        <v>92.91</v>
      </c>
      <c r="N54">
        <v>119.136178</v>
      </c>
      <c r="O54">
        <v>62.39</v>
      </c>
      <c r="P54">
        <v>66.108599999999996</v>
      </c>
      <c r="Q54">
        <v>14.491300000000001</v>
      </c>
      <c r="R54">
        <v>41.7316</v>
      </c>
      <c r="S54">
        <v>18.048400000000001</v>
      </c>
      <c r="T54">
        <v>0.56000000000000005</v>
      </c>
      <c r="U54">
        <v>348.97500000000002</v>
      </c>
      <c r="V54">
        <v>20.625399999999999</v>
      </c>
      <c r="W54">
        <v>34.799309999999998</v>
      </c>
      <c r="X54">
        <v>124.831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26.424316000000001</v>
      </c>
      <c r="AL54">
        <v>0</v>
      </c>
      <c r="AM54">
        <v>5.459403</v>
      </c>
      <c r="AN54">
        <v>0.82262800000000003</v>
      </c>
      <c r="AO54">
        <v>0</v>
      </c>
      <c r="AP54">
        <v>0.76859999999999995</v>
      </c>
      <c r="AQ54">
        <v>41.587591000000003</v>
      </c>
      <c r="AR54">
        <v>39.744</v>
      </c>
      <c r="AS54">
        <v>16.142399999999999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83.358087000000012</v>
      </c>
      <c r="BA54">
        <f t="shared" si="1"/>
        <v>1829.1620459999999</v>
      </c>
      <c r="BB54">
        <v>51</v>
      </c>
      <c r="BD54">
        <v>7.12</v>
      </c>
      <c r="BE54">
        <v>1.95</v>
      </c>
      <c r="BF54">
        <v>2.87</v>
      </c>
      <c r="BG54">
        <v>1.84</v>
      </c>
      <c r="BH54">
        <v>9.34</v>
      </c>
      <c r="BI54">
        <v>0.92</v>
      </c>
      <c r="BJ54">
        <v>1.76</v>
      </c>
      <c r="BK54">
        <v>1.95</v>
      </c>
      <c r="BL54">
        <v>0</v>
      </c>
      <c r="BM54">
        <v>0.23</v>
      </c>
      <c r="BN54">
        <v>3.57</v>
      </c>
      <c r="BO54">
        <v>2.62</v>
      </c>
      <c r="BP54">
        <v>0.25</v>
      </c>
      <c r="BQ54">
        <v>2.0099999999999998</v>
      </c>
      <c r="BR54">
        <v>2.19</v>
      </c>
      <c r="BS54">
        <v>1.64</v>
      </c>
      <c r="BT54">
        <v>2.6925150000000002</v>
      </c>
      <c r="BU54">
        <v>1.341844</v>
      </c>
      <c r="BV54">
        <v>1.9422360000000001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0.83574999999999999</v>
      </c>
      <c r="CS54">
        <v>2.7933979999999998</v>
      </c>
      <c r="CT54">
        <v>0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83.358087000000012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294.65899999999999</v>
      </c>
      <c r="L55">
        <v>263.27480000000003</v>
      </c>
      <c r="M55">
        <v>92.91</v>
      </c>
      <c r="N55">
        <v>119.136178</v>
      </c>
      <c r="O55">
        <v>62.39</v>
      </c>
      <c r="P55">
        <v>66.108599999999996</v>
      </c>
      <c r="Q55">
        <v>14.491300000000001</v>
      </c>
      <c r="R55">
        <v>41.7316</v>
      </c>
      <c r="S55">
        <v>18.048400000000001</v>
      </c>
      <c r="T55">
        <v>0.56000000000000005</v>
      </c>
      <c r="U55">
        <v>331.875</v>
      </c>
      <c r="V55">
        <v>20.625399999999999</v>
      </c>
      <c r="W55">
        <v>34.799309999999998</v>
      </c>
      <c r="X55">
        <v>124.831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26.424316000000001</v>
      </c>
      <c r="AL55">
        <v>0</v>
      </c>
      <c r="AM55">
        <v>5.459403</v>
      </c>
      <c r="AN55">
        <v>0.82262800000000003</v>
      </c>
      <c r="AO55">
        <v>0</v>
      </c>
      <c r="AP55">
        <v>0.76859999999999995</v>
      </c>
      <c r="AQ55">
        <v>41.587591000000003</v>
      </c>
      <c r="AR55">
        <v>48.024000000000001</v>
      </c>
      <c r="AS55">
        <v>31.612200000000001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82.658087000000023</v>
      </c>
      <c r="BA55">
        <f t="shared" si="1"/>
        <v>1791.8645460000002</v>
      </c>
      <c r="BB55">
        <v>52</v>
      </c>
      <c r="BD55">
        <v>7.12</v>
      </c>
      <c r="BE55">
        <v>1.95</v>
      </c>
      <c r="BF55">
        <v>2.87</v>
      </c>
      <c r="BG55">
        <v>1.84</v>
      </c>
      <c r="BH55">
        <v>9.34</v>
      </c>
      <c r="BI55">
        <v>0.89</v>
      </c>
      <c r="BJ55">
        <v>1.82</v>
      </c>
      <c r="BK55">
        <v>1.95</v>
      </c>
      <c r="BL55">
        <v>0</v>
      </c>
      <c r="BM55">
        <v>0.23</v>
      </c>
      <c r="BN55">
        <v>3.57</v>
      </c>
      <c r="BO55">
        <v>1.89</v>
      </c>
      <c r="BP55">
        <v>0.25</v>
      </c>
      <c r="BQ55">
        <v>2.0099999999999998</v>
      </c>
      <c r="BR55">
        <v>2.19</v>
      </c>
      <c r="BS55">
        <v>1.64</v>
      </c>
      <c r="BT55">
        <v>2.6925150000000002</v>
      </c>
      <c r="BU55">
        <v>1.341844</v>
      </c>
      <c r="BV55">
        <v>1.9422360000000001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0.83574999999999999</v>
      </c>
      <c r="CS55">
        <v>2.7933979999999998</v>
      </c>
      <c r="CT55">
        <v>0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82.658087000000023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294.10899999999998</v>
      </c>
      <c r="L56">
        <v>263.27480000000003</v>
      </c>
      <c r="M56">
        <v>92.91</v>
      </c>
      <c r="N56">
        <v>119.136178</v>
      </c>
      <c r="O56">
        <v>62.39</v>
      </c>
      <c r="P56">
        <v>66.108599999999996</v>
      </c>
      <c r="Q56">
        <v>14.491300000000001</v>
      </c>
      <c r="R56">
        <v>41.7316</v>
      </c>
      <c r="S56">
        <v>18.048400000000001</v>
      </c>
      <c r="T56">
        <v>0.56000000000000005</v>
      </c>
      <c r="U56">
        <v>315</v>
      </c>
      <c r="V56">
        <v>20.625399999999999</v>
      </c>
      <c r="W56">
        <v>34.799309999999998</v>
      </c>
      <c r="X56">
        <v>124.831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26.424316000000001</v>
      </c>
      <c r="AL56">
        <v>0</v>
      </c>
      <c r="AM56">
        <v>5.459403</v>
      </c>
      <c r="AN56">
        <v>0.82262800000000003</v>
      </c>
      <c r="AO56">
        <v>0</v>
      </c>
      <c r="AP56">
        <v>0.76859999999999995</v>
      </c>
      <c r="AQ56">
        <v>41.587591000000003</v>
      </c>
      <c r="AR56">
        <v>48.024000000000001</v>
      </c>
      <c r="AS56">
        <v>31.612200000000001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82.678087000000005</v>
      </c>
      <c r="BA56">
        <f t="shared" si="1"/>
        <v>1774.459546</v>
      </c>
      <c r="BB56">
        <v>53</v>
      </c>
      <c r="BD56">
        <v>7.12</v>
      </c>
      <c r="BE56">
        <v>1.95</v>
      </c>
      <c r="BF56">
        <v>2.87</v>
      </c>
      <c r="BG56">
        <v>1.84</v>
      </c>
      <c r="BH56">
        <v>9.34</v>
      </c>
      <c r="BI56">
        <v>0.89</v>
      </c>
      <c r="BJ56">
        <v>1.84</v>
      </c>
      <c r="BK56">
        <v>1.95</v>
      </c>
      <c r="BL56">
        <v>0</v>
      </c>
      <c r="BM56">
        <v>0.23</v>
      </c>
      <c r="BN56">
        <v>3.57</v>
      </c>
      <c r="BO56">
        <v>1.89</v>
      </c>
      <c r="BP56">
        <v>0.25</v>
      </c>
      <c r="BQ56">
        <v>2.0099999999999998</v>
      </c>
      <c r="BR56">
        <v>2.19</v>
      </c>
      <c r="BS56">
        <v>1.64</v>
      </c>
      <c r="BT56">
        <v>2.6925150000000002</v>
      </c>
      <c r="BU56">
        <v>1.341844</v>
      </c>
      <c r="BV56">
        <v>1.9422360000000001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0.83574999999999999</v>
      </c>
      <c r="CS56">
        <v>2.7933979999999998</v>
      </c>
      <c r="CT56">
        <v>0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82.678087000000005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310.01709499999998</v>
      </c>
      <c r="L57">
        <v>263.27480000000003</v>
      </c>
      <c r="M57">
        <v>92.91</v>
      </c>
      <c r="N57">
        <v>119.136178</v>
      </c>
      <c r="O57">
        <v>62.39</v>
      </c>
      <c r="P57">
        <v>66.108599999999996</v>
      </c>
      <c r="Q57">
        <v>14.491300000000001</v>
      </c>
      <c r="R57">
        <v>41.7316</v>
      </c>
      <c r="S57">
        <v>18.048400000000001</v>
      </c>
      <c r="T57">
        <v>0.56000000000000005</v>
      </c>
      <c r="U57">
        <v>275.625</v>
      </c>
      <c r="V57">
        <v>20.625399999999999</v>
      </c>
      <c r="W57">
        <v>34.799309999999998</v>
      </c>
      <c r="X57">
        <v>124.831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26.424316000000001</v>
      </c>
      <c r="AL57">
        <v>0</v>
      </c>
      <c r="AM57">
        <v>5.459403</v>
      </c>
      <c r="AN57">
        <v>0.82262800000000003</v>
      </c>
      <c r="AO57">
        <v>0</v>
      </c>
      <c r="AP57">
        <v>0.76859999999999995</v>
      </c>
      <c r="AQ57">
        <v>41.587591000000003</v>
      </c>
      <c r="AR57">
        <v>48.024000000000001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82.658087000000023</v>
      </c>
      <c r="BA57">
        <f t="shared" si="1"/>
        <v>1750.9726410000003</v>
      </c>
      <c r="BB57">
        <v>54</v>
      </c>
      <c r="BD57">
        <v>7.12</v>
      </c>
      <c r="BE57">
        <v>1.95</v>
      </c>
      <c r="BF57">
        <v>2.87</v>
      </c>
      <c r="BG57">
        <v>1.84</v>
      </c>
      <c r="BH57">
        <v>9.34</v>
      </c>
      <c r="BI57">
        <v>0.89</v>
      </c>
      <c r="BJ57">
        <v>1.84</v>
      </c>
      <c r="BK57">
        <v>1.93</v>
      </c>
      <c r="BL57">
        <v>0</v>
      </c>
      <c r="BM57">
        <v>0.23</v>
      </c>
      <c r="BN57">
        <v>3.57</v>
      </c>
      <c r="BO57">
        <v>1.89</v>
      </c>
      <c r="BP57">
        <v>0.25</v>
      </c>
      <c r="BQ57">
        <v>2.0099999999999998</v>
      </c>
      <c r="BR57">
        <v>2.19</v>
      </c>
      <c r="BS57">
        <v>1.64</v>
      </c>
      <c r="BT57">
        <v>2.6925150000000002</v>
      </c>
      <c r="BU57">
        <v>1.341844</v>
      </c>
      <c r="BV57">
        <v>1.9422360000000001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0.83574999999999999</v>
      </c>
      <c r="CS57">
        <v>2.7933979999999998</v>
      </c>
      <c r="CT57">
        <v>0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82.658087000000023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337.90629999999999</v>
      </c>
      <c r="L58">
        <v>263.27480000000003</v>
      </c>
      <c r="M58">
        <v>92.91</v>
      </c>
      <c r="N58">
        <v>119.136178</v>
      </c>
      <c r="O58">
        <v>62.39</v>
      </c>
      <c r="P58">
        <v>66.108599999999996</v>
      </c>
      <c r="Q58">
        <v>14.491300000000001</v>
      </c>
      <c r="R58">
        <v>41.7316</v>
      </c>
      <c r="S58">
        <v>18.048400000000001</v>
      </c>
      <c r="T58">
        <v>0.56000000000000005</v>
      </c>
      <c r="U58">
        <v>275.625</v>
      </c>
      <c r="V58">
        <v>20.625399999999999</v>
      </c>
      <c r="W58">
        <v>34.799309999999998</v>
      </c>
      <c r="X58">
        <v>124.831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26.424316000000001</v>
      </c>
      <c r="AL58">
        <v>0</v>
      </c>
      <c r="AM58">
        <v>5.459403</v>
      </c>
      <c r="AN58">
        <v>0.82262800000000003</v>
      </c>
      <c r="AO58">
        <v>0</v>
      </c>
      <c r="AP58">
        <v>0.76859999999999995</v>
      </c>
      <c r="AQ58">
        <v>41.587591000000003</v>
      </c>
      <c r="AR58">
        <v>48.024000000000001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82.658087000000023</v>
      </c>
      <c r="BA58">
        <f t="shared" si="1"/>
        <v>1778.8618460000002</v>
      </c>
      <c r="BB58">
        <v>55</v>
      </c>
      <c r="BD58">
        <v>7.12</v>
      </c>
      <c r="BE58">
        <v>1.95</v>
      </c>
      <c r="BF58">
        <v>2.87</v>
      </c>
      <c r="BG58">
        <v>1.84</v>
      </c>
      <c r="BH58">
        <v>9.34</v>
      </c>
      <c r="BI58">
        <v>0.89</v>
      </c>
      <c r="BJ58">
        <v>1.84</v>
      </c>
      <c r="BK58">
        <v>1.93</v>
      </c>
      <c r="BL58">
        <v>0</v>
      </c>
      <c r="BM58">
        <v>0.23</v>
      </c>
      <c r="BN58">
        <v>3.57</v>
      </c>
      <c r="BO58">
        <v>1.89</v>
      </c>
      <c r="BP58">
        <v>0.25</v>
      </c>
      <c r="BQ58">
        <v>2.0099999999999998</v>
      </c>
      <c r="BR58">
        <v>2.19</v>
      </c>
      <c r="BS58">
        <v>1.64</v>
      </c>
      <c r="BT58">
        <v>2.6925150000000002</v>
      </c>
      <c r="BU58">
        <v>1.341844</v>
      </c>
      <c r="BV58">
        <v>1.9422360000000001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0.83574999999999999</v>
      </c>
      <c r="CS58">
        <v>2.7933979999999998</v>
      </c>
      <c r="CT58">
        <v>0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82.658087000000023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337.90629999999999</v>
      </c>
      <c r="L59">
        <v>301.27480000000003</v>
      </c>
      <c r="M59">
        <v>92.91</v>
      </c>
      <c r="N59">
        <v>119.136178</v>
      </c>
      <c r="O59">
        <v>62.39</v>
      </c>
      <c r="P59">
        <v>66.108599999999996</v>
      </c>
      <c r="Q59">
        <v>14.491300000000001</v>
      </c>
      <c r="R59">
        <v>41.7316</v>
      </c>
      <c r="S59">
        <v>18.048400000000001</v>
      </c>
      <c r="T59">
        <v>0.56000000000000005</v>
      </c>
      <c r="U59">
        <v>275.625</v>
      </c>
      <c r="V59">
        <v>20.625399999999999</v>
      </c>
      <c r="W59">
        <v>34.799309999999998</v>
      </c>
      <c r="X59">
        <v>124.831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26.424316000000001</v>
      </c>
      <c r="AL59">
        <v>0</v>
      </c>
      <c r="AM59">
        <v>5.459403</v>
      </c>
      <c r="AN59">
        <v>0.82262800000000003</v>
      </c>
      <c r="AO59">
        <v>0</v>
      </c>
      <c r="AP59">
        <v>6.1487999999999996</v>
      </c>
      <c r="AQ59">
        <v>41.587591000000003</v>
      </c>
      <c r="AR59">
        <v>48.024000000000001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82.658087000000023</v>
      </c>
      <c r="BA59">
        <f t="shared" si="1"/>
        <v>1822.2420459999998</v>
      </c>
      <c r="BB59">
        <v>56</v>
      </c>
      <c r="BD59">
        <v>7.12</v>
      </c>
      <c r="BE59">
        <v>1.95</v>
      </c>
      <c r="BF59">
        <v>2.87</v>
      </c>
      <c r="BG59">
        <v>1.84</v>
      </c>
      <c r="BH59">
        <v>9.34</v>
      </c>
      <c r="BI59">
        <v>0.89</v>
      </c>
      <c r="BJ59">
        <v>1.84</v>
      </c>
      <c r="BK59">
        <v>1.93</v>
      </c>
      <c r="BL59">
        <v>0</v>
      </c>
      <c r="BM59">
        <v>0.23</v>
      </c>
      <c r="BN59">
        <v>3.57</v>
      </c>
      <c r="BO59">
        <v>1.89</v>
      </c>
      <c r="BP59">
        <v>0.25</v>
      </c>
      <c r="BQ59">
        <v>2.0099999999999998</v>
      </c>
      <c r="BR59">
        <v>2.19</v>
      </c>
      <c r="BS59">
        <v>1.64</v>
      </c>
      <c r="BT59">
        <v>2.6925150000000002</v>
      </c>
      <c r="BU59">
        <v>1.341844</v>
      </c>
      <c r="BV59">
        <v>1.9422360000000001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0.83574999999999999</v>
      </c>
      <c r="CS59">
        <v>2.7933979999999998</v>
      </c>
      <c r="CT59">
        <v>0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82.658087000000023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337.90629999999999</v>
      </c>
      <c r="L60">
        <v>301.27480000000003</v>
      </c>
      <c r="M60">
        <v>92.91</v>
      </c>
      <c r="N60">
        <v>119.136178</v>
      </c>
      <c r="O60">
        <v>62.39</v>
      </c>
      <c r="P60">
        <v>66.108599999999996</v>
      </c>
      <c r="Q60">
        <v>14.491300000000001</v>
      </c>
      <c r="R60">
        <v>41.7316</v>
      </c>
      <c r="S60">
        <v>18.048400000000001</v>
      </c>
      <c r="T60">
        <v>0.56000000000000005</v>
      </c>
      <c r="U60">
        <v>275.625</v>
      </c>
      <c r="V60">
        <v>20.625399999999999</v>
      </c>
      <c r="W60">
        <v>34.799309999999998</v>
      </c>
      <c r="X60">
        <v>124.831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26.424316000000001</v>
      </c>
      <c r="AL60">
        <v>0</v>
      </c>
      <c r="AM60">
        <v>5.459403</v>
      </c>
      <c r="AN60">
        <v>0.82262800000000003</v>
      </c>
      <c r="AO60">
        <v>0</v>
      </c>
      <c r="AP60">
        <v>6.1487999999999996</v>
      </c>
      <c r="AQ60">
        <v>41.587591000000003</v>
      </c>
      <c r="AR60">
        <v>48.024000000000001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82.658087000000023</v>
      </c>
      <c r="BA60">
        <f t="shared" si="1"/>
        <v>1822.2420459999998</v>
      </c>
      <c r="BB60">
        <v>57</v>
      </c>
      <c r="BD60">
        <v>7.12</v>
      </c>
      <c r="BE60">
        <v>1.95</v>
      </c>
      <c r="BF60">
        <v>2.87</v>
      </c>
      <c r="BG60">
        <v>1.84</v>
      </c>
      <c r="BH60">
        <v>9.34</v>
      </c>
      <c r="BI60">
        <v>0.89</v>
      </c>
      <c r="BJ60">
        <v>1.84</v>
      </c>
      <c r="BK60">
        <v>1.93</v>
      </c>
      <c r="BL60">
        <v>0</v>
      </c>
      <c r="BM60">
        <v>0.23</v>
      </c>
      <c r="BN60">
        <v>3.57</v>
      </c>
      <c r="BO60">
        <v>1.89</v>
      </c>
      <c r="BP60">
        <v>0.25</v>
      </c>
      <c r="BQ60">
        <v>2.0099999999999998</v>
      </c>
      <c r="BR60">
        <v>2.19</v>
      </c>
      <c r="BS60">
        <v>1.64</v>
      </c>
      <c r="BT60">
        <v>2.6925150000000002</v>
      </c>
      <c r="BU60">
        <v>1.341844</v>
      </c>
      <c r="BV60">
        <v>1.9422360000000001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0.83574999999999999</v>
      </c>
      <c r="CS60">
        <v>2.7933979999999998</v>
      </c>
      <c r="CT60">
        <v>0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82.658087000000023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337.90629999999999</v>
      </c>
      <c r="L61">
        <v>301.27480000000003</v>
      </c>
      <c r="M61">
        <v>92.91</v>
      </c>
      <c r="N61">
        <v>119.136178</v>
      </c>
      <c r="O61">
        <v>62.39</v>
      </c>
      <c r="P61">
        <v>66.108599999999996</v>
      </c>
      <c r="Q61">
        <v>14.491300000000001</v>
      </c>
      <c r="R61">
        <v>41.7316</v>
      </c>
      <c r="S61">
        <v>18.048400000000001</v>
      </c>
      <c r="T61">
        <v>0.56000000000000005</v>
      </c>
      <c r="U61">
        <v>275.625</v>
      </c>
      <c r="V61">
        <v>20.625399999999999</v>
      </c>
      <c r="W61">
        <v>34.799309999999998</v>
      </c>
      <c r="X61">
        <v>124.831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26.424316000000001</v>
      </c>
      <c r="AL61">
        <v>0</v>
      </c>
      <c r="AM61">
        <v>5.459403</v>
      </c>
      <c r="AN61">
        <v>0.82262800000000003</v>
      </c>
      <c r="AO61">
        <v>0</v>
      </c>
      <c r="AP61">
        <v>6.1487999999999996</v>
      </c>
      <c r="AQ61">
        <v>41.587591000000003</v>
      </c>
      <c r="AR61">
        <v>48.024000000000001</v>
      </c>
      <c r="AS61">
        <v>32.553840000000001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82.626507000000004</v>
      </c>
      <c r="BA61">
        <f t="shared" si="1"/>
        <v>1823.1521059999998</v>
      </c>
      <c r="BB61">
        <v>58</v>
      </c>
      <c r="BD61">
        <v>7.12</v>
      </c>
      <c r="BE61">
        <v>1.95</v>
      </c>
      <c r="BF61">
        <v>2.95</v>
      </c>
      <c r="BG61">
        <v>1.84</v>
      </c>
      <c r="BH61">
        <v>9.34</v>
      </c>
      <c r="BI61">
        <v>0.88</v>
      </c>
      <c r="BJ61">
        <v>1.76</v>
      </c>
      <c r="BK61">
        <v>1.93</v>
      </c>
      <c r="BL61">
        <v>0</v>
      </c>
      <c r="BM61">
        <v>0.23</v>
      </c>
      <c r="BN61">
        <v>3.57</v>
      </c>
      <c r="BO61">
        <v>1.89</v>
      </c>
      <c r="BP61">
        <v>0.25</v>
      </c>
      <c r="BQ61">
        <v>2.0099999999999998</v>
      </c>
      <c r="BR61">
        <v>2.19</v>
      </c>
      <c r="BS61">
        <v>1.64</v>
      </c>
      <c r="BT61">
        <v>2.6925150000000002</v>
      </c>
      <c r="BU61">
        <v>1.341844</v>
      </c>
      <c r="BV61">
        <v>1.9206559999999999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0.83574999999999999</v>
      </c>
      <c r="CS61">
        <v>2.7933979999999998</v>
      </c>
      <c r="CT61">
        <v>0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82.626507000000004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337.90629999999999</v>
      </c>
      <c r="L62">
        <v>351.27480000000003</v>
      </c>
      <c r="M62">
        <v>92.91</v>
      </c>
      <c r="N62">
        <v>119.136178</v>
      </c>
      <c r="O62">
        <v>62.39</v>
      </c>
      <c r="P62">
        <v>66.108599999999996</v>
      </c>
      <c r="Q62">
        <v>14.491300000000001</v>
      </c>
      <c r="R62">
        <v>41.7316</v>
      </c>
      <c r="S62">
        <v>18.048400000000001</v>
      </c>
      <c r="T62">
        <v>0.56000000000000005</v>
      </c>
      <c r="U62">
        <v>275.625</v>
      </c>
      <c r="V62">
        <v>20.625399999999999</v>
      </c>
      <c r="W62">
        <v>34.799309999999998</v>
      </c>
      <c r="X62">
        <v>124.831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26.424316000000001</v>
      </c>
      <c r="AL62">
        <v>0</v>
      </c>
      <c r="AM62">
        <v>5.459403</v>
      </c>
      <c r="AN62">
        <v>0.82262800000000003</v>
      </c>
      <c r="AO62">
        <v>0</v>
      </c>
      <c r="AP62">
        <v>6.1487999999999996</v>
      </c>
      <c r="AQ62">
        <v>41.587591000000003</v>
      </c>
      <c r="AR62">
        <v>48.024000000000001</v>
      </c>
      <c r="AS62">
        <v>32.553840000000001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82.656507000000005</v>
      </c>
      <c r="BA62">
        <f t="shared" si="1"/>
        <v>1873.1821059999997</v>
      </c>
      <c r="BB62">
        <v>59</v>
      </c>
      <c r="BD62">
        <v>7.12</v>
      </c>
      <c r="BE62">
        <v>1.95</v>
      </c>
      <c r="BF62">
        <v>3.03</v>
      </c>
      <c r="BG62">
        <v>1.84</v>
      </c>
      <c r="BH62">
        <v>9.34</v>
      </c>
      <c r="BI62">
        <v>0.86</v>
      </c>
      <c r="BJ62">
        <v>1.73</v>
      </c>
      <c r="BK62">
        <v>1.93</v>
      </c>
      <c r="BL62">
        <v>0</v>
      </c>
      <c r="BM62">
        <v>0.23</v>
      </c>
      <c r="BN62">
        <v>3.57</v>
      </c>
      <c r="BO62">
        <v>1.89</v>
      </c>
      <c r="BP62">
        <v>0.25</v>
      </c>
      <c r="BQ62">
        <v>2.0099999999999998</v>
      </c>
      <c r="BR62">
        <v>2.19</v>
      </c>
      <c r="BS62">
        <v>1.64</v>
      </c>
      <c r="BT62">
        <v>2.6925150000000002</v>
      </c>
      <c r="BU62">
        <v>1.341844</v>
      </c>
      <c r="BV62">
        <v>1.9206559999999999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0.83574999999999999</v>
      </c>
      <c r="CS62">
        <v>2.7933979999999998</v>
      </c>
      <c r="CT62">
        <v>0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82.656507000000005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342.58319999999998</v>
      </c>
      <c r="L63">
        <v>427.89813099999998</v>
      </c>
      <c r="M63">
        <v>92.91</v>
      </c>
      <c r="N63">
        <v>119.136178</v>
      </c>
      <c r="O63">
        <v>62.39</v>
      </c>
      <c r="P63">
        <v>66.108599999999996</v>
      </c>
      <c r="Q63">
        <v>18.968762999999999</v>
      </c>
      <c r="R63">
        <v>41.7316</v>
      </c>
      <c r="S63">
        <v>26.042400000000001</v>
      </c>
      <c r="T63">
        <v>0.56000000000000005</v>
      </c>
      <c r="U63">
        <v>275.625</v>
      </c>
      <c r="V63">
        <v>20.625399999999999</v>
      </c>
      <c r="W63">
        <v>34.799309999999998</v>
      </c>
      <c r="X63">
        <v>124.831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26.424316000000001</v>
      </c>
      <c r="AL63">
        <v>0</v>
      </c>
      <c r="AM63">
        <v>5.459403</v>
      </c>
      <c r="AN63">
        <v>0.82262800000000003</v>
      </c>
      <c r="AO63">
        <v>0</v>
      </c>
      <c r="AP63">
        <v>0</v>
      </c>
      <c r="AQ63">
        <v>41.587591000000003</v>
      </c>
      <c r="AR63">
        <v>48.024000000000001</v>
      </c>
      <c r="AS63">
        <v>32.553840000000001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82.656507000000005</v>
      </c>
      <c r="BA63">
        <f t="shared" si="1"/>
        <v>1960.8049999999998</v>
      </c>
      <c r="BB63">
        <v>60</v>
      </c>
      <c r="BD63">
        <v>7.12</v>
      </c>
      <c r="BE63">
        <v>1.95</v>
      </c>
      <c r="BF63">
        <v>3.03</v>
      </c>
      <c r="BG63">
        <v>1.84</v>
      </c>
      <c r="BH63">
        <v>9.34</v>
      </c>
      <c r="BI63">
        <v>0.86</v>
      </c>
      <c r="BJ63">
        <v>1.73</v>
      </c>
      <c r="BK63">
        <v>1.93</v>
      </c>
      <c r="BL63">
        <v>0</v>
      </c>
      <c r="BM63">
        <v>0.23</v>
      </c>
      <c r="BN63">
        <v>3.57</v>
      </c>
      <c r="BO63">
        <v>1.89</v>
      </c>
      <c r="BP63">
        <v>0.25</v>
      </c>
      <c r="BQ63">
        <v>2.0099999999999998</v>
      </c>
      <c r="BR63">
        <v>2.19</v>
      </c>
      <c r="BS63">
        <v>1.64</v>
      </c>
      <c r="BT63">
        <v>2.6925150000000002</v>
      </c>
      <c r="BU63">
        <v>1.341844</v>
      </c>
      <c r="BV63">
        <v>1.9206559999999999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0.83574999999999999</v>
      </c>
      <c r="CS63">
        <v>2.7933979999999998</v>
      </c>
      <c r="CT63">
        <v>0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82.656507000000005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342.58319999999998</v>
      </c>
      <c r="L64">
        <v>437.61</v>
      </c>
      <c r="M64">
        <v>92.91</v>
      </c>
      <c r="N64">
        <v>119.136178</v>
      </c>
      <c r="O64">
        <v>62.39</v>
      </c>
      <c r="P64">
        <v>66.108599999999996</v>
      </c>
      <c r="Q64">
        <v>16.094708000000001</v>
      </c>
      <c r="R64">
        <v>41.7316</v>
      </c>
      <c r="S64">
        <v>26.042400000000001</v>
      </c>
      <c r="T64">
        <v>0.56000000000000005</v>
      </c>
      <c r="U64">
        <v>275.625</v>
      </c>
      <c r="V64">
        <v>20.625399999999999</v>
      </c>
      <c r="W64">
        <v>34.799309999999998</v>
      </c>
      <c r="X64">
        <v>124.831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26.424316000000001</v>
      </c>
      <c r="AL64">
        <v>0</v>
      </c>
      <c r="AM64">
        <v>5.459403</v>
      </c>
      <c r="AN64">
        <v>0.82262800000000003</v>
      </c>
      <c r="AO64">
        <v>0</v>
      </c>
      <c r="AP64">
        <v>0</v>
      </c>
      <c r="AQ64">
        <v>41.587591000000003</v>
      </c>
      <c r="AR64">
        <v>48.024000000000001</v>
      </c>
      <c r="AS64">
        <v>32.553840000000001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82.656507000000005</v>
      </c>
      <c r="BA64">
        <f t="shared" si="1"/>
        <v>1967.6428139999998</v>
      </c>
      <c r="BB64">
        <v>61</v>
      </c>
      <c r="BD64">
        <v>7.12</v>
      </c>
      <c r="BE64">
        <v>1.95</v>
      </c>
      <c r="BF64">
        <v>3.03</v>
      </c>
      <c r="BG64">
        <v>1.84</v>
      </c>
      <c r="BH64">
        <v>9.34</v>
      </c>
      <c r="BI64">
        <v>0.86</v>
      </c>
      <c r="BJ64">
        <v>1.73</v>
      </c>
      <c r="BK64">
        <v>1.93</v>
      </c>
      <c r="BL64">
        <v>0</v>
      </c>
      <c r="BM64">
        <v>0.23</v>
      </c>
      <c r="BN64">
        <v>3.57</v>
      </c>
      <c r="BO64">
        <v>1.89</v>
      </c>
      <c r="BP64">
        <v>0.25</v>
      </c>
      <c r="BQ64">
        <v>2.0099999999999998</v>
      </c>
      <c r="BR64">
        <v>2.19</v>
      </c>
      <c r="BS64">
        <v>1.64</v>
      </c>
      <c r="BT64">
        <v>2.6925150000000002</v>
      </c>
      <c r="BU64">
        <v>1.341844</v>
      </c>
      <c r="BV64">
        <v>1.9206559999999999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0.83574999999999999</v>
      </c>
      <c r="CS64">
        <v>2.7933979999999998</v>
      </c>
      <c r="CT64">
        <v>0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82.656507000000005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342.58319999999998</v>
      </c>
      <c r="L65">
        <v>437.61</v>
      </c>
      <c r="M65">
        <v>92.91</v>
      </c>
      <c r="N65">
        <v>119.136178</v>
      </c>
      <c r="O65">
        <v>62.39</v>
      </c>
      <c r="P65">
        <v>66.108599999999996</v>
      </c>
      <c r="Q65">
        <v>16.094708000000001</v>
      </c>
      <c r="R65">
        <v>41.7316</v>
      </c>
      <c r="S65">
        <v>26.042400000000001</v>
      </c>
      <c r="T65">
        <v>0.56000000000000005</v>
      </c>
      <c r="U65">
        <v>275.625</v>
      </c>
      <c r="V65">
        <v>20.625399999999999</v>
      </c>
      <c r="W65">
        <v>34.799309999999998</v>
      </c>
      <c r="X65">
        <v>124.831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26.424316000000001</v>
      </c>
      <c r="AL65">
        <v>0</v>
      </c>
      <c r="AM65">
        <v>5.459403</v>
      </c>
      <c r="AN65">
        <v>0.82262800000000003</v>
      </c>
      <c r="AO65">
        <v>0</v>
      </c>
      <c r="AP65">
        <v>0</v>
      </c>
      <c r="AQ65">
        <v>41.587591000000003</v>
      </c>
      <c r="AR65">
        <v>44.16</v>
      </c>
      <c r="AS65">
        <v>32.553840000000001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82.656507000000005</v>
      </c>
      <c r="BA65">
        <f t="shared" si="1"/>
        <v>1963.778814</v>
      </c>
      <c r="BB65">
        <v>62</v>
      </c>
      <c r="BD65">
        <v>7.12</v>
      </c>
      <c r="BE65">
        <v>1.95</v>
      </c>
      <c r="BF65">
        <v>3.03</v>
      </c>
      <c r="BG65">
        <v>1.84</v>
      </c>
      <c r="BH65">
        <v>9.34</v>
      </c>
      <c r="BI65">
        <v>0.86</v>
      </c>
      <c r="BJ65">
        <v>1.73</v>
      </c>
      <c r="BK65">
        <v>1.93</v>
      </c>
      <c r="BL65">
        <v>0</v>
      </c>
      <c r="BM65">
        <v>0.23</v>
      </c>
      <c r="BN65">
        <v>3.57</v>
      </c>
      <c r="BO65">
        <v>1.89</v>
      </c>
      <c r="BP65">
        <v>0.25</v>
      </c>
      <c r="BQ65">
        <v>2.0099999999999998</v>
      </c>
      <c r="BR65">
        <v>2.19</v>
      </c>
      <c r="BS65">
        <v>1.64</v>
      </c>
      <c r="BT65">
        <v>2.6925150000000002</v>
      </c>
      <c r="BU65">
        <v>1.341844</v>
      </c>
      <c r="BV65">
        <v>1.9206559999999999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0.83574999999999999</v>
      </c>
      <c r="CS65">
        <v>2.7933979999999998</v>
      </c>
      <c r="CT65">
        <v>0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82.656507000000005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342.58319999999998</v>
      </c>
      <c r="L66">
        <v>437.61</v>
      </c>
      <c r="M66">
        <v>92.91</v>
      </c>
      <c r="N66">
        <v>119.136178</v>
      </c>
      <c r="O66">
        <v>62.39</v>
      </c>
      <c r="P66">
        <v>66.108599999999996</v>
      </c>
      <c r="Q66">
        <v>16.094708000000001</v>
      </c>
      <c r="R66">
        <v>41.7316</v>
      </c>
      <c r="S66">
        <v>26.042400000000001</v>
      </c>
      <c r="T66">
        <v>0.56000000000000005</v>
      </c>
      <c r="U66">
        <v>275.625</v>
      </c>
      <c r="V66">
        <v>20.625399999999999</v>
      </c>
      <c r="W66">
        <v>34.799309999999998</v>
      </c>
      <c r="X66">
        <v>124.831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26.424316000000001</v>
      </c>
      <c r="AL66">
        <v>0</v>
      </c>
      <c r="AM66">
        <v>10.891233</v>
      </c>
      <c r="AN66">
        <v>0.82262800000000003</v>
      </c>
      <c r="AO66">
        <v>0</v>
      </c>
      <c r="AP66">
        <v>0</v>
      </c>
      <c r="AQ66">
        <v>41.587591000000003</v>
      </c>
      <c r="AR66">
        <v>44.16</v>
      </c>
      <c r="AS66">
        <v>32.553840000000001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82.656507000000005</v>
      </c>
      <c r="BA66">
        <f t="shared" si="1"/>
        <v>1969.210644</v>
      </c>
      <c r="BB66">
        <v>63</v>
      </c>
      <c r="BD66">
        <v>7.12</v>
      </c>
      <c r="BE66">
        <v>1.95</v>
      </c>
      <c r="BF66">
        <v>3.03</v>
      </c>
      <c r="BG66">
        <v>1.84</v>
      </c>
      <c r="BH66">
        <v>9.34</v>
      </c>
      <c r="BI66">
        <v>0.86</v>
      </c>
      <c r="BJ66">
        <v>1.73</v>
      </c>
      <c r="BK66">
        <v>1.93</v>
      </c>
      <c r="BL66">
        <v>0</v>
      </c>
      <c r="BM66">
        <v>0.23</v>
      </c>
      <c r="BN66">
        <v>3.57</v>
      </c>
      <c r="BO66">
        <v>1.89</v>
      </c>
      <c r="BP66">
        <v>0.25</v>
      </c>
      <c r="BQ66">
        <v>2.0099999999999998</v>
      </c>
      <c r="BR66">
        <v>2.19</v>
      </c>
      <c r="BS66">
        <v>1.64</v>
      </c>
      <c r="BT66">
        <v>2.6925150000000002</v>
      </c>
      <c r="BU66">
        <v>1.341844</v>
      </c>
      <c r="BV66">
        <v>1.9206559999999999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0.83574999999999999</v>
      </c>
      <c r="CS66">
        <v>2.7933979999999998</v>
      </c>
      <c r="CT66">
        <v>0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82.656507000000005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342.58319999999998</v>
      </c>
      <c r="L67">
        <v>437.61</v>
      </c>
      <c r="M67">
        <v>92.91</v>
      </c>
      <c r="N67">
        <v>119.136178</v>
      </c>
      <c r="O67">
        <v>62.39</v>
      </c>
      <c r="P67">
        <v>66.108599999999996</v>
      </c>
      <c r="Q67">
        <v>12.083102</v>
      </c>
      <c r="R67">
        <v>41.7316</v>
      </c>
      <c r="S67">
        <v>26.042400000000001</v>
      </c>
      <c r="T67">
        <v>0.56000000000000005</v>
      </c>
      <c r="U67">
        <v>275.625</v>
      </c>
      <c r="V67">
        <v>20.625399999999999</v>
      </c>
      <c r="W67">
        <v>34.799309999999998</v>
      </c>
      <c r="X67">
        <v>124.831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26.424316000000001</v>
      </c>
      <c r="AL67">
        <v>0</v>
      </c>
      <c r="AM67">
        <v>10.918805000000001</v>
      </c>
      <c r="AN67">
        <v>0.82262800000000003</v>
      </c>
      <c r="AO67">
        <v>0</v>
      </c>
      <c r="AP67">
        <v>0</v>
      </c>
      <c r="AQ67">
        <v>41.587591000000003</v>
      </c>
      <c r="AR67">
        <v>44.16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82.556507000000011</v>
      </c>
      <c r="BA67">
        <f t="shared" si="1"/>
        <v>1964.470153</v>
      </c>
      <c r="BB67">
        <v>64</v>
      </c>
      <c r="BD67">
        <v>7.12</v>
      </c>
      <c r="BE67">
        <v>1.95</v>
      </c>
      <c r="BF67">
        <v>3.03</v>
      </c>
      <c r="BG67">
        <v>1.84</v>
      </c>
      <c r="BH67">
        <v>9.34</v>
      </c>
      <c r="BI67">
        <v>0.86</v>
      </c>
      <c r="BJ67">
        <v>1.73</v>
      </c>
      <c r="BK67">
        <v>1.83</v>
      </c>
      <c r="BL67">
        <v>0</v>
      </c>
      <c r="BM67">
        <v>0.23</v>
      </c>
      <c r="BN67">
        <v>3.57</v>
      </c>
      <c r="BO67">
        <v>1.89</v>
      </c>
      <c r="BP67">
        <v>0.25</v>
      </c>
      <c r="BQ67">
        <v>2.0099999999999998</v>
      </c>
      <c r="BR67">
        <v>2.19</v>
      </c>
      <c r="BS67">
        <v>1.64</v>
      </c>
      <c r="BT67">
        <v>2.6925150000000002</v>
      </c>
      <c r="BU67">
        <v>1.341844</v>
      </c>
      <c r="BV67">
        <v>1.9206559999999999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0.83574999999999999</v>
      </c>
      <c r="CS67">
        <v>2.7933979999999998</v>
      </c>
      <c r="CT67">
        <v>0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82.556507000000011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342.58319999999998</v>
      </c>
      <c r="L68">
        <v>437.61</v>
      </c>
      <c r="M68">
        <v>92.91</v>
      </c>
      <c r="N68">
        <v>119.136178</v>
      </c>
      <c r="O68">
        <v>62.39</v>
      </c>
      <c r="P68">
        <v>66.108599999999996</v>
      </c>
      <c r="Q68">
        <v>12.083102</v>
      </c>
      <c r="R68">
        <v>41.7316</v>
      </c>
      <c r="S68">
        <v>26.042400000000001</v>
      </c>
      <c r="T68">
        <v>0.56000000000000005</v>
      </c>
      <c r="U68">
        <v>275.625</v>
      </c>
      <c r="V68">
        <v>20.625399999999999</v>
      </c>
      <c r="W68">
        <v>34.799309999999998</v>
      </c>
      <c r="X68">
        <v>124.831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2.931635</v>
      </c>
      <c r="AI68">
        <v>0</v>
      </c>
      <c r="AJ68">
        <v>0</v>
      </c>
      <c r="AK68">
        <v>26.424316000000001</v>
      </c>
      <c r="AL68">
        <v>0</v>
      </c>
      <c r="AM68">
        <v>10.918805000000001</v>
      </c>
      <c r="AN68">
        <v>0.82262800000000003</v>
      </c>
      <c r="AO68">
        <v>0</v>
      </c>
      <c r="AP68">
        <v>0</v>
      </c>
      <c r="AQ68">
        <v>41.587591000000003</v>
      </c>
      <c r="AR68">
        <v>44.16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82.578753000000006</v>
      </c>
      <c r="BA68">
        <f t="shared" ref="BA68:BA99" si="4">SUM(B68:AZ68)</f>
        <v>1967.4240339999999</v>
      </c>
      <c r="BB68">
        <v>65</v>
      </c>
      <c r="BD68">
        <v>7.12</v>
      </c>
      <c r="BE68">
        <v>1.95</v>
      </c>
      <c r="BF68">
        <v>3.03</v>
      </c>
      <c r="BG68">
        <v>1.84</v>
      </c>
      <c r="BH68">
        <v>9.34</v>
      </c>
      <c r="BI68">
        <v>0.86</v>
      </c>
      <c r="BJ68">
        <v>1.73</v>
      </c>
      <c r="BK68">
        <v>1.83</v>
      </c>
      <c r="BL68">
        <v>0</v>
      </c>
      <c r="BM68">
        <v>0.23</v>
      </c>
      <c r="BN68">
        <v>3.57</v>
      </c>
      <c r="BO68">
        <v>1.89</v>
      </c>
      <c r="BP68">
        <v>0.25</v>
      </c>
      <c r="BQ68">
        <v>2.0099999999999998</v>
      </c>
      <c r="BR68">
        <v>2.19</v>
      </c>
      <c r="BS68">
        <v>1.64</v>
      </c>
      <c r="BT68">
        <v>2.6925150000000002</v>
      </c>
      <c r="BU68">
        <v>1.341844</v>
      </c>
      <c r="BV68">
        <v>1.9206559999999999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0.83574999999999999</v>
      </c>
      <c r="CS68">
        <v>2.7933979999999998</v>
      </c>
      <c r="CT68">
        <v>0</v>
      </c>
      <c r="CU68">
        <v>0</v>
      </c>
      <c r="CV68">
        <v>2.2245999999999998E-2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82.578753000000006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342.58319999999998</v>
      </c>
      <c r="L69">
        <v>437.61</v>
      </c>
      <c r="M69">
        <v>92.91</v>
      </c>
      <c r="N69">
        <v>119.136178</v>
      </c>
      <c r="O69">
        <v>62.39</v>
      </c>
      <c r="P69">
        <v>66.108599999999996</v>
      </c>
      <c r="Q69">
        <v>12.083102</v>
      </c>
      <c r="R69">
        <v>41.7316</v>
      </c>
      <c r="S69">
        <v>23.677474</v>
      </c>
      <c r="T69">
        <v>0.56000000000000005</v>
      </c>
      <c r="U69">
        <v>275.625</v>
      </c>
      <c r="V69">
        <v>20.625399999999999</v>
      </c>
      <c r="W69">
        <v>34.799309999999998</v>
      </c>
      <c r="X69">
        <v>124.831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18.957909000000001</v>
      </c>
      <c r="AI69">
        <v>0</v>
      </c>
      <c r="AJ69">
        <v>0</v>
      </c>
      <c r="AK69">
        <v>26.424316000000001</v>
      </c>
      <c r="AL69">
        <v>0</v>
      </c>
      <c r="AM69">
        <v>14.062098000000001</v>
      </c>
      <c r="AN69">
        <v>0.82262800000000003</v>
      </c>
      <c r="AO69">
        <v>0</v>
      </c>
      <c r="AP69">
        <v>0</v>
      </c>
      <c r="AQ69">
        <v>41.587591000000003</v>
      </c>
      <c r="AR69">
        <v>48.024000000000001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82.706672000000012</v>
      </c>
      <c r="BA69">
        <f t="shared" si="4"/>
        <v>1988.2205939999999</v>
      </c>
      <c r="BB69">
        <v>66</v>
      </c>
      <c r="BD69">
        <v>7.12</v>
      </c>
      <c r="BE69">
        <v>1.95</v>
      </c>
      <c r="BF69">
        <v>3.03</v>
      </c>
      <c r="BG69">
        <v>1.84</v>
      </c>
      <c r="BH69">
        <v>9.34</v>
      </c>
      <c r="BI69">
        <v>0.86</v>
      </c>
      <c r="BJ69">
        <v>1.73</v>
      </c>
      <c r="BK69">
        <v>1.83</v>
      </c>
      <c r="BL69">
        <v>0</v>
      </c>
      <c r="BM69">
        <v>0.23</v>
      </c>
      <c r="BN69">
        <v>3.57</v>
      </c>
      <c r="BO69">
        <v>1.89</v>
      </c>
      <c r="BP69">
        <v>0.25</v>
      </c>
      <c r="BQ69">
        <v>2.0099999999999998</v>
      </c>
      <c r="BR69">
        <v>2.19</v>
      </c>
      <c r="BS69">
        <v>1.64</v>
      </c>
      <c r="BT69">
        <v>2.6925150000000002</v>
      </c>
      <c r="BU69">
        <v>1.341844</v>
      </c>
      <c r="BV69">
        <v>1.9206559999999999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0.83574999999999999</v>
      </c>
      <c r="CS69">
        <v>2.7933979999999998</v>
      </c>
      <c r="CT69">
        <v>0</v>
      </c>
      <c r="CU69">
        <v>0</v>
      </c>
      <c r="CV69">
        <v>0.15016499999999999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82.706672000000012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342.58319999999998</v>
      </c>
      <c r="L70">
        <v>437.61</v>
      </c>
      <c r="M70">
        <v>92.91</v>
      </c>
      <c r="N70">
        <v>119.136178</v>
      </c>
      <c r="O70">
        <v>62.39</v>
      </c>
      <c r="P70">
        <v>66.108599999999996</v>
      </c>
      <c r="Q70">
        <v>12.083102</v>
      </c>
      <c r="R70">
        <v>41.7316</v>
      </c>
      <c r="S70">
        <v>20.891888999999999</v>
      </c>
      <c r="T70">
        <v>0.56000000000000005</v>
      </c>
      <c r="U70">
        <v>275.625</v>
      </c>
      <c r="V70">
        <v>20.625399999999999</v>
      </c>
      <c r="W70">
        <v>34.799309999999998</v>
      </c>
      <c r="X70">
        <v>124.831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24.137131</v>
      </c>
      <c r="AI70">
        <v>0</v>
      </c>
      <c r="AJ70">
        <v>0</v>
      </c>
      <c r="AK70">
        <v>26.424316000000001</v>
      </c>
      <c r="AL70">
        <v>0</v>
      </c>
      <c r="AM70">
        <v>16.345120999999999</v>
      </c>
      <c r="AN70">
        <v>0.82262800000000003</v>
      </c>
      <c r="AO70">
        <v>0</v>
      </c>
      <c r="AP70">
        <v>0</v>
      </c>
      <c r="AQ70">
        <v>41.587591000000003</v>
      </c>
      <c r="AR70">
        <v>48.024000000000001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82.748384000000016</v>
      </c>
      <c r="BA70">
        <f t="shared" si="4"/>
        <v>1992.9389659999999</v>
      </c>
      <c r="BB70">
        <v>67</v>
      </c>
      <c r="BD70">
        <v>7.12</v>
      </c>
      <c r="BE70">
        <v>1.95</v>
      </c>
      <c r="BF70">
        <v>3.03</v>
      </c>
      <c r="BG70">
        <v>1.84</v>
      </c>
      <c r="BH70">
        <v>9.34</v>
      </c>
      <c r="BI70">
        <v>0.86</v>
      </c>
      <c r="BJ70">
        <v>1.73</v>
      </c>
      <c r="BK70">
        <v>1.83</v>
      </c>
      <c r="BL70">
        <v>0</v>
      </c>
      <c r="BM70">
        <v>0.23</v>
      </c>
      <c r="BN70">
        <v>3.57</v>
      </c>
      <c r="BO70">
        <v>1.89</v>
      </c>
      <c r="BP70">
        <v>0.25</v>
      </c>
      <c r="BQ70">
        <v>2.0099999999999998</v>
      </c>
      <c r="BR70">
        <v>2.19</v>
      </c>
      <c r="BS70">
        <v>1.64</v>
      </c>
      <c r="BT70">
        <v>2.6925150000000002</v>
      </c>
      <c r="BU70">
        <v>1.341844</v>
      </c>
      <c r="BV70">
        <v>1.9206559999999999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0.83574999999999999</v>
      </c>
      <c r="CS70">
        <v>2.7933979999999998</v>
      </c>
      <c r="CT70">
        <v>0</v>
      </c>
      <c r="CU70">
        <v>0</v>
      </c>
      <c r="CV70">
        <v>0.19187699999999999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82.748384000000016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342.58319999999998</v>
      </c>
      <c r="L71">
        <v>437.61</v>
      </c>
      <c r="M71">
        <v>90.893079</v>
      </c>
      <c r="N71">
        <v>119.136178</v>
      </c>
      <c r="O71">
        <v>62.39</v>
      </c>
      <c r="P71">
        <v>66.108599999999996</v>
      </c>
      <c r="Q71">
        <v>12.083102</v>
      </c>
      <c r="R71">
        <v>41.7316</v>
      </c>
      <c r="S71">
        <v>20.891888999999999</v>
      </c>
      <c r="T71">
        <v>0.56000000000000005</v>
      </c>
      <c r="U71">
        <v>275.625</v>
      </c>
      <c r="V71">
        <v>20.625399999999999</v>
      </c>
      <c r="W71">
        <v>34.799309999999998</v>
      </c>
      <c r="X71">
        <v>124.831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39.088472000000003</v>
      </c>
      <c r="AI71">
        <v>0</v>
      </c>
      <c r="AJ71">
        <v>0</v>
      </c>
      <c r="AK71">
        <v>26.424316000000001</v>
      </c>
      <c r="AL71">
        <v>0</v>
      </c>
      <c r="AM71">
        <v>16.345120999999999</v>
      </c>
      <c r="AN71">
        <v>0.82262800000000003</v>
      </c>
      <c r="AO71">
        <v>0</v>
      </c>
      <c r="AP71">
        <v>0</v>
      </c>
      <c r="AQ71">
        <v>41.587591000000003</v>
      </c>
      <c r="AR71">
        <v>48.024000000000001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82.81795900000003</v>
      </c>
      <c r="BA71">
        <f t="shared" si="4"/>
        <v>2005.942961</v>
      </c>
      <c r="BB71">
        <v>68</v>
      </c>
      <c r="BD71">
        <v>7.12</v>
      </c>
      <c r="BE71">
        <v>1.95</v>
      </c>
      <c r="BF71">
        <v>3.03</v>
      </c>
      <c r="BG71">
        <v>1.84</v>
      </c>
      <c r="BH71">
        <v>9.34</v>
      </c>
      <c r="BI71">
        <v>0.86</v>
      </c>
      <c r="BJ71">
        <v>1.73</v>
      </c>
      <c r="BK71">
        <v>1.78</v>
      </c>
      <c r="BL71">
        <v>0</v>
      </c>
      <c r="BM71">
        <v>0.23</v>
      </c>
      <c r="BN71">
        <v>3.57</v>
      </c>
      <c r="BO71">
        <v>1.89</v>
      </c>
      <c r="BP71">
        <v>0.25</v>
      </c>
      <c r="BQ71">
        <v>2.0099999999999998</v>
      </c>
      <c r="BR71">
        <v>2.19</v>
      </c>
      <c r="BS71">
        <v>1.64</v>
      </c>
      <c r="BT71">
        <v>2.6925150000000002</v>
      </c>
      <c r="BU71">
        <v>1.341844</v>
      </c>
      <c r="BV71">
        <v>1.9206559999999999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0.83574999999999999</v>
      </c>
      <c r="CS71">
        <v>2.7933979999999998</v>
      </c>
      <c r="CT71">
        <v>0</v>
      </c>
      <c r="CU71">
        <v>0</v>
      </c>
      <c r="CV71">
        <v>0.31145200000000001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82.81795900000003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342.58319999999998</v>
      </c>
      <c r="L72">
        <v>437.61</v>
      </c>
      <c r="M72">
        <v>90.893079</v>
      </c>
      <c r="N72">
        <v>119.136178</v>
      </c>
      <c r="O72">
        <v>62.39</v>
      </c>
      <c r="P72">
        <v>66.108599999999996</v>
      </c>
      <c r="Q72">
        <v>12.083102</v>
      </c>
      <c r="R72">
        <v>41.7316</v>
      </c>
      <c r="S72">
        <v>20.891888999999999</v>
      </c>
      <c r="T72">
        <v>0.56000000000000005</v>
      </c>
      <c r="U72">
        <v>275.625</v>
      </c>
      <c r="V72">
        <v>20.625399999999999</v>
      </c>
      <c r="W72">
        <v>34.799309999999998</v>
      </c>
      <c r="X72">
        <v>124.831</v>
      </c>
      <c r="Y72">
        <v>0</v>
      </c>
      <c r="Z72">
        <v>6.5537999999999998</v>
      </c>
      <c r="AA72">
        <v>0</v>
      </c>
      <c r="AB72">
        <v>3.4694120000000002</v>
      </c>
      <c r="AC72">
        <v>0</v>
      </c>
      <c r="AD72">
        <v>0</v>
      </c>
      <c r="AE72">
        <v>0</v>
      </c>
      <c r="AF72">
        <v>8.3321880000000004</v>
      </c>
      <c r="AG72">
        <v>42.933545000000002</v>
      </c>
      <c r="AH72">
        <v>58.632708000000001</v>
      </c>
      <c r="AI72">
        <v>0</v>
      </c>
      <c r="AJ72">
        <v>0</v>
      </c>
      <c r="AK72">
        <v>26.424316000000001</v>
      </c>
      <c r="AL72">
        <v>0</v>
      </c>
      <c r="AM72">
        <v>16.345120999999999</v>
      </c>
      <c r="AN72">
        <v>0.82262800000000003</v>
      </c>
      <c r="AO72">
        <v>0</v>
      </c>
      <c r="AP72">
        <v>0</v>
      </c>
      <c r="AQ72">
        <v>41.587591000000003</v>
      </c>
      <c r="AR72">
        <v>48.024000000000001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82.973685000000032</v>
      </c>
      <c r="BA72">
        <f t="shared" si="4"/>
        <v>2029.112335</v>
      </c>
      <c r="BB72">
        <v>69</v>
      </c>
      <c r="BD72">
        <v>7.12</v>
      </c>
      <c r="BE72">
        <v>1.95</v>
      </c>
      <c r="BF72">
        <v>3.03</v>
      </c>
      <c r="BG72">
        <v>1.84</v>
      </c>
      <c r="BH72">
        <v>9.34</v>
      </c>
      <c r="BI72">
        <v>0.86</v>
      </c>
      <c r="BJ72">
        <v>1.73</v>
      </c>
      <c r="BK72">
        <v>1.78</v>
      </c>
      <c r="BL72">
        <v>0</v>
      </c>
      <c r="BM72">
        <v>0.23</v>
      </c>
      <c r="BN72">
        <v>3.57</v>
      </c>
      <c r="BO72">
        <v>1.89</v>
      </c>
      <c r="BP72">
        <v>0.25</v>
      </c>
      <c r="BQ72">
        <v>2.0099999999999998</v>
      </c>
      <c r="BR72">
        <v>2.19</v>
      </c>
      <c r="BS72">
        <v>1.64</v>
      </c>
      <c r="BT72">
        <v>2.6925150000000002</v>
      </c>
      <c r="BU72">
        <v>1.341844</v>
      </c>
      <c r="BV72">
        <v>1.9206559999999999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0.83574999999999999</v>
      </c>
      <c r="CS72">
        <v>2.7933979999999998</v>
      </c>
      <c r="CT72">
        <v>0</v>
      </c>
      <c r="CU72">
        <v>0</v>
      </c>
      <c r="CV72">
        <v>0.46717799999999998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82.973685000000032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342.58319999999998</v>
      </c>
      <c r="L73">
        <v>437.61</v>
      </c>
      <c r="M73">
        <v>90.893079</v>
      </c>
      <c r="N73">
        <v>119.136178</v>
      </c>
      <c r="O73">
        <v>62.39</v>
      </c>
      <c r="P73">
        <v>66.108599999999996</v>
      </c>
      <c r="Q73">
        <v>12.083102</v>
      </c>
      <c r="R73">
        <v>41.7316</v>
      </c>
      <c r="S73">
        <v>20.891888999999999</v>
      </c>
      <c r="T73">
        <v>0.56000000000000005</v>
      </c>
      <c r="U73">
        <v>275.625</v>
      </c>
      <c r="V73">
        <v>20.625399999999999</v>
      </c>
      <c r="W73">
        <v>34.799309999999998</v>
      </c>
      <c r="X73">
        <v>124.831</v>
      </c>
      <c r="Y73">
        <v>0</v>
      </c>
      <c r="Z73">
        <v>6.5537999999999998</v>
      </c>
      <c r="AA73">
        <v>0</v>
      </c>
      <c r="AB73">
        <v>13.600092</v>
      </c>
      <c r="AC73">
        <v>0</v>
      </c>
      <c r="AD73">
        <v>9.4297959999999996</v>
      </c>
      <c r="AE73">
        <v>0</v>
      </c>
      <c r="AF73">
        <v>8.3321880000000004</v>
      </c>
      <c r="AG73">
        <v>42.933545000000002</v>
      </c>
      <c r="AH73">
        <v>58.632708000000001</v>
      </c>
      <c r="AI73">
        <v>0</v>
      </c>
      <c r="AJ73">
        <v>0</v>
      </c>
      <c r="AK73">
        <v>26.424316000000001</v>
      </c>
      <c r="AL73">
        <v>0</v>
      </c>
      <c r="AM73">
        <v>16.345120999999999</v>
      </c>
      <c r="AN73">
        <v>0.82262800000000003</v>
      </c>
      <c r="AO73">
        <v>0</v>
      </c>
      <c r="AP73">
        <v>0</v>
      </c>
      <c r="AQ73">
        <v>41.587591000000003</v>
      </c>
      <c r="AR73">
        <v>48.024000000000001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83.470033000000015</v>
      </c>
      <c r="BA73">
        <f t="shared" si="4"/>
        <v>2049.1691589999996</v>
      </c>
      <c r="BB73">
        <v>70</v>
      </c>
      <c r="BD73">
        <v>7.12</v>
      </c>
      <c r="BE73">
        <v>1.95</v>
      </c>
      <c r="BF73">
        <v>3.03</v>
      </c>
      <c r="BG73">
        <v>1.84</v>
      </c>
      <c r="BH73">
        <v>9.34</v>
      </c>
      <c r="BI73">
        <v>0.86</v>
      </c>
      <c r="BJ73">
        <v>1.81</v>
      </c>
      <c r="BK73">
        <v>1.78</v>
      </c>
      <c r="BL73">
        <v>0</v>
      </c>
      <c r="BM73">
        <v>0.23</v>
      </c>
      <c r="BN73">
        <v>3.57</v>
      </c>
      <c r="BO73">
        <v>1.89</v>
      </c>
      <c r="BP73">
        <v>0.25</v>
      </c>
      <c r="BQ73">
        <v>2.0099999999999998</v>
      </c>
      <c r="BR73">
        <v>2.19</v>
      </c>
      <c r="BS73">
        <v>1.64</v>
      </c>
      <c r="BT73">
        <v>2.6925150000000002</v>
      </c>
      <c r="BU73">
        <v>1.341844</v>
      </c>
      <c r="BV73">
        <v>1.9206559999999999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0.83574999999999999</v>
      </c>
      <c r="CS73">
        <v>2.7933979999999998</v>
      </c>
      <c r="CT73">
        <v>5.4765000000000001E-2</v>
      </c>
      <c r="CU73">
        <v>0.36158299999999999</v>
      </c>
      <c r="CV73">
        <v>0.46717799999999998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83.470033000000015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342.58319999999998</v>
      </c>
      <c r="L74">
        <v>437.61</v>
      </c>
      <c r="M74">
        <v>90.893079</v>
      </c>
      <c r="N74">
        <v>119.136178</v>
      </c>
      <c r="O74">
        <v>62.39</v>
      </c>
      <c r="P74">
        <v>66.108599999999996</v>
      </c>
      <c r="Q74">
        <v>12.083102</v>
      </c>
      <c r="R74">
        <v>41.7316</v>
      </c>
      <c r="S74">
        <v>20.891888999999999</v>
      </c>
      <c r="T74">
        <v>0.56000000000000005</v>
      </c>
      <c r="U74">
        <v>275.625</v>
      </c>
      <c r="V74">
        <v>20.625399999999999</v>
      </c>
      <c r="W74">
        <v>34.799309999999998</v>
      </c>
      <c r="X74">
        <v>124.831</v>
      </c>
      <c r="Y74">
        <v>0</v>
      </c>
      <c r="Z74">
        <v>6.5537999999999998</v>
      </c>
      <c r="AA74">
        <v>3.7919999999999998</v>
      </c>
      <c r="AB74">
        <v>18.040938000000001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58.632708000000001</v>
      </c>
      <c r="AI74">
        <v>0</v>
      </c>
      <c r="AJ74">
        <v>0</v>
      </c>
      <c r="AK74">
        <v>26.424316000000001</v>
      </c>
      <c r="AL74">
        <v>0</v>
      </c>
      <c r="AM74">
        <v>16.345120999999999</v>
      </c>
      <c r="AN74">
        <v>0.82262800000000003</v>
      </c>
      <c r="AO74">
        <v>0</v>
      </c>
      <c r="AP74">
        <v>0</v>
      </c>
      <c r="AQ74">
        <v>41.587591000000003</v>
      </c>
      <c r="AR74">
        <v>48.024000000000001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83.971428000000017</v>
      </c>
      <c r="BA74">
        <f t="shared" si="4"/>
        <v>2076.2602699999998</v>
      </c>
      <c r="BB74">
        <v>71</v>
      </c>
      <c r="BD74">
        <v>7.12</v>
      </c>
      <c r="BE74">
        <v>1.95</v>
      </c>
      <c r="BF74">
        <v>3.03</v>
      </c>
      <c r="BG74">
        <v>1.84</v>
      </c>
      <c r="BH74">
        <v>9.34</v>
      </c>
      <c r="BI74">
        <v>0.86</v>
      </c>
      <c r="BJ74">
        <v>1.83</v>
      </c>
      <c r="BK74">
        <v>1.78</v>
      </c>
      <c r="BL74">
        <v>0</v>
      </c>
      <c r="BM74">
        <v>0.23</v>
      </c>
      <c r="BN74">
        <v>3.57</v>
      </c>
      <c r="BO74">
        <v>1.89</v>
      </c>
      <c r="BP74">
        <v>0.25</v>
      </c>
      <c r="BQ74">
        <v>2.0099999999999998</v>
      </c>
      <c r="BR74">
        <v>2.19</v>
      </c>
      <c r="BS74">
        <v>1.64</v>
      </c>
      <c r="BT74">
        <v>2.6925150000000002</v>
      </c>
      <c r="BU74">
        <v>1.341844</v>
      </c>
      <c r="BV74">
        <v>1.9206559999999999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0.83574999999999999</v>
      </c>
      <c r="CS74">
        <v>2.7933979999999998</v>
      </c>
      <c r="CT74">
        <v>0.49598399999999998</v>
      </c>
      <c r="CU74">
        <v>0.40175899999999998</v>
      </c>
      <c r="CV74">
        <v>0.46717799999999998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83.971428000000017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342.58319999999998</v>
      </c>
      <c r="L75">
        <v>437.61</v>
      </c>
      <c r="M75">
        <v>90.893079</v>
      </c>
      <c r="N75">
        <v>119.136178</v>
      </c>
      <c r="O75">
        <v>62.39</v>
      </c>
      <c r="P75">
        <v>66.108599999999996</v>
      </c>
      <c r="Q75">
        <v>12.083102</v>
      </c>
      <c r="R75">
        <v>41.7316</v>
      </c>
      <c r="S75">
        <v>20.891888999999999</v>
      </c>
      <c r="T75">
        <v>0.56000000000000005</v>
      </c>
      <c r="U75">
        <v>275.625</v>
      </c>
      <c r="V75">
        <v>20.625399999999999</v>
      </c>
      <c r="W75">
        <v>34.799309999999998</v>
      </c>
      <c r="X75">
        <v>130.904945</v>
      </c>
      <c r="Y75">
        <v>0</v>
      </c>
      <c r="Z75">
        <v>11</v>
      </c>
      <c r="AA75">
        <v>13.983000000000001</v>
      </c>
      <c r="AB75">
        <v>27.338961000000001</v>
      </c>
      <c r="AC75">
        <v>15.828445</v>
      </c>
      <c r="AD75">
        <v>18.859591999999999</v>
      </c>
      <c r="AE75">
        <v>0</v>
      </c>
      <c r="AF75">
        <v>25.403012</v>
      </c>
      <c r="AG75">
        <v>42.933545000000002</v>
      </c>
      <c r="AH75">
        <v>68.404826</v>
      </c>
      <c r="AI75">
        <v>0</v>
      </c>
      <c r="AJ75">
        <v>0</v>
      </c>
      <c r="AK75">
        <v>26.424316000000001</v>
      </c>
      <c r="AL75">
        <v>0</v>
      </c>
      <c r="AM75">
        <v>16.345120999999999</v>
      </c>
      <c r="AN75">
        <v>0.82262800000000003</v>
      </c>
      <c r="AO75">
        <v>0</v>
      </c>
      <c r="AP75">
        <v>0</v>
      </c>
      <c r="AQ75">
        <v>41.587591000000003</v>
      </c>
      <c r="AR75">
        <v>48.024000000000001</v>
      </c>
      <c r="AS75">
        <v>32.553840000000001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84.789485999999997</v>
      </c>
      <c r="BA75">
        <f t="shared" si="4"/>
        <v>2141.4882660000003</v>
      </c>
      <c r="BB75">
        <v>72</v>
      </c>
      <c r="BD75">
        <v>7.12</v>
      </c>
      <c r="BE75">
        <v>1.95</v>
      </c>
      <c r="BF75">
        <v>3.03</v>
      </c>
      <c r="BG75">
        <v>1.84</v>
      </c>
      <c r="BH75">
        <v>9.34</v>
      </c>
      <c r="BI75">
        <v>0.86</v>
      </c>
      <c r="BJ75">
        <v>1.9</v>
      </c>
      <c r="BK75">
        <v>1.78</v>
      </c>
      <c r="BL75">
        <v>0</v>
      </c>
      <c r="BM75">
        <v>0.23</v>
      </c>
      <c r="BN75">
        <v>3.57</v>
      </c>
      <c r="BO75">
        <v>1.89</v>
      </c>
      <c r="BP75">
        <v>0.25</v>
      </c>
      <c r="BQ75">
        <v>2.0099999999999998</v>
      </c>
      <c r="BR75">
        <v>2.19</v>
      </c>
      <c r="BS75">
        <v>1.64</v>
      </c>
      <c r="BT75">
        <v>2.6925150000000002</v>
      </c>
      <c r="BU75">
        <v>1.341844</v>
      </c>
      <c r="BV75">
        <v>1.941497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0.83574999999999999</v>
      </c>
      <c r="CS75">
        <v>2.7933979999999998</v>
      </c>
      <c r="CT75">
        <v>0.91274200000000005</v>
      </c>
      <c r="CU75">
        <v>0.63435600000000003</v>
      </c>
      <c r="CV75">
        <v>0.54503999999999997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84.789485999999997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342.58319999999998</v>
      </c>
      <c r="L76">
        <v>437.61</v>
      </c>
      <c r="M76">
        <v>90.893079</v>
      </c>
      <c r="N76">
        <v>119.136178</v>
      </c>
      <c r="O76">
        <v>62.39</v>
      </c>
      <c r="P76">
        <v>66.108599999999996</v>
      </c>
      <c r="Q76">
        <v>12.083102</v>
      </c>
      <c r="R76">
        <v>41.7316</v>
      </c>
      <c r="S76">
        <v>20.891888999999999</v>
      </c>
      <c r="T76">
        <v>0.56000000000000005</v>
      </c>
      <c r="U76">
        <v>275.625</v>
      </c>
      <c r="V76">
        <v>20.625399999999999</v>
      </c>
      <c r="W76">
        <v>34.799309999999998</v>
      </c>
      <c r="X76">
        <v>146.86150599999999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42.933545000000002</v>
      </c>
      <c r="AH76">
        <v>96.548525999999995</v>
      </c>
      <c r="AI76">
        <v>0</v>
      </c>
      <c r="AJ76">
        <v>0</v>
      </c>
      <c r="AK76">
        <v>26.424316000000001</v>
      </c>
      <c r="AL76">
        <v>0</v>
      </c>
      <c r="AM76">
        <v>16.345120999999999</v>
      </c>
      <c r="AN76">
        <v>0.82262800000000003</v>
      </c>
      <c r="AO76">
        <v>0</v>
      </c>
      <c r="AP76">
        <v>0</v>
      </c>
      <c r="AQ76">
        <v>41.587591000000003</v>
      </c>
      <c r="AR76">
        <v>48.024000000000001</v>
      </c>
      <c r="AS76">
        <v>32.553840000000001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85.713587000000004</v>
      </c>
      <c r="BA76">
        <f t="shared" si="4"/>
        <v>2250.3435480000007</v>
      </c>
      <c r="BB76">
        <v>73</v>
      </c>
      <c r="BD76">
        <v>7.12</v>
      </c>
      <c r="BE76">
        <v>1.95</v>
      </c>
      <c r="BF76">
        <v>3.03</v>
      </c>
      <c r="BG76">
        <v>1.84</v>
      </c>
      <c r="BH76">
        <v>9.34</v>
      </c>
      <c r="BI76">
        <v>0.86</v>
      </c>
      <c r="BJ76">
        <v>1.9</v>
      </c>
      <c r="BK76">
        <v>1.78</v>
      </c>
      <c r="BL76">
        <v>0</v>
      </c>
      <c r="BM76">
        <v>0.23</v>
      </c>
      <c r="BN76">
        <v>3.57</v>
      </c>
      <c r="BO76">
        <v>1.89</v>
      </c>
      <c r="BP76">
        <v>0.25</v>
      </c>
      <c r="BQ76">
        <v>2.0099999999999998</v>
      </c>
      <c r="BR76">
        <v>2.19</v>
      </c>
      <c r="BS76">
        <v>1.64</v>
      </c>
      <c r="BT76">
        <v>2.6925150000000002</v>
      </c>
      <c r="BU76">
        <v>1.341844</v>
      </c>
      <c r="BV76">
        <v>1.9422360000000001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0.83574999999999999</v>
      </c>
      <c r="CS76">
        <v>2.7933979999999998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85.713587000000004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342.58319999999998</v>
      </c>
      <c r="L77">
        <v>437.61</v>
      </c>
      <c r="M77">
        <v>90.893079</v>
      </c>
      <c r="N77">
        <v>119.136178</v>
      </c>
      <c r="O77">
        <v>62.39</v>
      </c>
      <c r="P77">
        <v>66.108599999999996</v>
      </c>
      <c r="Q77">
        <v>12.083102</v>
      </c>
      <c r="R77">
        <v>41.7316</v>
      </c>
      <c r="S77">
        <v>20.891888999999999</v>
      </c>
      <c r="T77">
        <v>0.56000000000000005</v>
      </c>
      <c r="U77">
        <v>275.625</v>
      </c>
      <c r="V77">
        <v>20.625399999999999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42.933545000000002</v>
      </c>
      <c r="AH77">
        <v>120.68565700000001</v>
      </c>
      <c r="AI77">
        <v>0</v>
      </c>
      <c r="AJ77">
        <v>0</v>
      </c>
      <c r="AK77">
        <v>26.424316000000001</v>
      </c>
      <c r="AL77">
        <v>0</v>
      </c>
      <c r="AM77">
        <v>16.345120999999999</v>
      </c>
      <c r="AN77">
        <v>0.82262800000000003</v>
      </c>
      <c r="AO77">
        <v>0</v>
      </c>
      <c r="AP77">
        <v>0</v>
      </c>
      <c r="AQ77">
        <v>41.587591000000003</v>
      </c>
      <c r="AR77">
        <v>48.024000000000001</v>
      </c>
      <c r="AS77">
        <v>32.553840000000001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85.975463000000005</v>
      </c>
      <c r="BA77">
        <f t="shared" si="4"/>
        <v>2275.3966740000005</v>
      </c>
      <c r="BB77">
        <v>74</v>
      </c>
      <c r="BD77">
        <v>7.12</v>
      </c>
      <c r="BE77">
        <v>1.95</v>
      </c>
      <c r="BF77">
        <v>3.03</v>
      </c>
      <c r="BG77">
        <v>1.84</v>
      </c>
      <c r="BH77">
        <v>9.34</v>
      </c>
      <c r="BI77">
        <v>0.86</v>
      </c>
      <c r="BJ77">
        <v>1.97</v>
      </c>
      <c r="BK77">
        <v>1.78</v>
      </c>
      <c r="BL77">
        <v>0</v>
      </c>
      <c r="BM77">
        <v>0.23</v>
      </c>
      <c r="BN77">
        <v>3.57</v>
      </c>
      <c r="BO77">
        <v>1.89</v>
      </c>
      <c r="BP77">
        <v>0.25</v>
      </c>
      <c r="BQ77">
        <v>2.0099999999999998</v>
      </c>
      <c r="BR77">
        <v>2.19</v>
      </c>
      <c r="BS77">
        <v>1.64</v>
      </c>
      <c r="BT77">
        <v>2.6925150000000002</v>
      </c>
      <c r="BU77">
        <v>1.341844</v>
      </c>
      <c r="BV77">
        <v>1.9422360000000001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0.83574999999999999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85.975463000000005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342.58319999999998</v>
      </c>
      <c r="L78">
        <v>437.61</v>
      </c>
      <c r="M78">
        <v>90.893079</v>
      </c>
      <c r="N78">
        <v>119.136178</v>
      </c>
      <c r="O78">
        <v>62.39</v>
      </c>
      <c r="P78">
        <v>66.108599999999996</v>
      </c>
      <c r="Q78">
        <v>12.083102</v>
      </c>
      <c r="R78">
        <v>41.7316</v>
      </c>
      <c r="S78">
        <v>20.891888999999999</v>
      </c>
      <c r="T78">
        <v>0.56000000000000005</v>
      </c>
      <c r="U78">
        <v>275.625</v>
      </c>
      <c r="V78">
        <v>20.625399999999999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42.933545000000002</v>
      </c>
      <c r="AH78">
        <v>120.68565700000001</v>
      </c>
      <c r="AI78">
        <v>0</v>
      </c>
      <c r="AJ78">
        <v>0</v>
      </c>
      <c r="AK78">
        <v>26.424316000000001</v>
      </c>
      <c r="AL78">
        <v>0</v>
      </c>
      <c r="AM78">
        <v>16.345120999999999</v>
      </c>
      <c r="AN78">
        <v>0.82262800000000003</v>
      </c>
      <c r="AO78">
        <v>0</v>
      </c>
      <c r="AP78">
        <v>0</v>
      </c>
      <c r="AQ78">
        <v>41.587591000000003</v>
      </c>
      <c r="AR78">
        <v>48.024000000000001</v>
      </c>
      <c r="AS78">
        <v>32.553840000000001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85.975463000000005</v>
      </c>
      <c r="BA78">
        <f t="shared" si="4"/>
        <v>2275.4503940000004</v>
      </c>
      <c r="BB78">
        <v>75</v>
      </c>
      <c r="BD78">
        <v>7.12</v>
      </c>
      <c r="BE78">
        <v>1.95</v>
      </c>
      <c r="BF78">
        <v>3.03</v>
      </c>
      <c r="BG78">
        <v>1.84</v>
      </c>
      <c r="BH78">
        <v>9.34</v>
      </c>
      <c r="BI78">
        <v>0.86</v>
      </c>
      <c r="BJ78">
        <v>1.97</v>
      </c>
      <c r="BK78">
        <v>1.78</v>
      </c>
      <c r="BL78">
        <v>0</v>
      </c>
      <c r="BM78">
        <v>0.23</v>
      </c>
      <c r="BN78">
        <v>3.57</v>
      </c>
      <c r="BO78">
        <v>1.89</v>
      </c>
      <c r="BP78">
        <v>0.25</v>
      </c>
      <c r="BQ78">
        <v>2.0099999999999998</v>
      </c>
      <c r="BR78">
        <v>2.19</v>
      </c>
      <c r="BS78">
        <v>1.64</v>
      </c>
      <c r="BT78">
        <v>2.6925150000000002</v>
      </c>
      <c r="BU78">
        <v>1.341844</v>
      </c>
      <c r="BV78">
        <v>1.9422360000000001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0.83574999999999999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85.975463000000005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342.58319999999998</v>
      </c>
      <c r="L79">
        <v>437.61</v>
      </c>
      <c r="M79">
        <v>90.893079</v>
      </c>
      <c r="N79">
        <v>119.136178</v>
      </c>
      <c r="O79">
        <v>62.39</v>
      </c>
      <c r="P79">
        <v>66.108599999999996</v>
      </c>
      <c r="Q79">
        <v>12.083102</v>
      </c>
      <c r="R79">
        <v>41.7316</v>
      </c>
      <c r="S79">
        <v>20.891888999999999</v>
      </c>
      <c r="T79">
        <v>0.56000000000000005</v>
      </c>
      <c r="U79">
        <v>275.625</v>
      </c>
      <c r="V79">
        <v>20.625399999999999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42.933545000000002</v>
      </c>
      <c r="AH79">
        <v>120.68565700000001</v>
      </c>
      <c r="AI79">
        <v>0</v>
      </c>
      <c r="AJ79">
        <v>0</v>
      </c>
      <c r="AK79">
        <v>26.424316000000001</v>
      </c>
      <c r="AL79">
        <v>0</v>
      </c>
      <c r="AM79">
        <v>16.345120999999999</v>
      </c>
      <c r="AN79">
        <v>0.70510899999999999</v>
      </c>
      <c r="AO79">
        <v>0</v>
      </c>
      <c r="AP79">
        <v>0</v>
      </c>
      <c r="AQ79">
        <v>41.587591000000003</v>
      </c>
      <c r="AR79">
        <v>48.024000000000001</v>
      </c>
      <c r="AS79">
        <v>32.553840000000001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85.804406999999998</v>
      </c>
      <c r="BA79">
        <f t="shared" si="4"/>
        <v>2275.1618190000004</v>
      </c>
      <c r="BB79">
        <v>76</v>
      </c>
      <c r="BD79">
        <v>7.12</v>
      </c>
      <c r="BE79">
        <v>1.95</v>
      </c>
      <c r="BF79">
        <v>3.03</v>
      </c>
      <c r="BG79">
        <v>1.84</v>
      </c>
      <c r="BH79">
        <v>9.34</v>
      </c>
      <c r="BI79">
        <v>0.93</v>
      </c>
      <c r="BJ79">
        <v>1.97</v>
      </c>
      <c r="BK79">
        <v>1.78</v>
      </c>
      <c r="BL79">
        <v>0</v>
      </c>
      <c r="BM79">
        <v>0.23</v>
      </c>
      <c r="BN79">
        <v>3.57</v>
      </c>
      <c r="BO79">
        <v>1.89</v>
      </c>
      <c r="BP79">
        <v>0.25</v>
      </c>
      <c r="BQ79">
        <v>2.0099999999999998</v>
      </c>
      <c r="BR79">
        <v>2.19</v>
      </c>
      <c r="BS79">
        <v>1.64</v>
      </c>
      <c r="BT79">
        <v>2.6925150000000002</v>
      </c>
      <c r="BU79">
        <v>1.341844</v>
      </c>
      <c r="BV79">
        <v>1.9422360000000001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0.83574999999999999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85.804406999999998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342.58319999999998</v>
      </c>
      <c r="L80">
        <v>437.61</v>
      </c>
      <c r="M80">
        <v>90.893079</v>
      </c>
      <c r="N80">
        <v>119.136178</v>
      </c>
      <c r="O80">
        <v>62.39</v>
      </c>
      <c r="P80">
        <v>66.108599999999996</v>
      </c>
      <c r="Q80">
        <v>12.083102</v>
      </c>
      <c r="R80">
        <v>41.7316</v>
      </c>
      <c r="S80">
        <v>20.891888999999999</v>
      </c>
      <c r="T80">
        <v>0.56000000000000005</v>
      </c>
      <c r="U80">
        <v>275.625</v>
      </c>
      <c r="V80">
        <v>20.625399999999999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42.933545000000002</v>
      </c>
      <c r="AH80">
        <v>120.68565700000001</v>
      </c>
      <c r="AI80">
        <v>0</v>
      </c>
      <c r="AJ80">
        <v>0</v>
      </c>
      <c r="AK80">
        <v>26.424316000000001</v>
      </c>
      <c r="AL80">
        <v>0</v>
      </c>
      <c r="AM80">
        <v>16.345120999999999</v>
      </c>
      <c r="AN80">
        <v>0.70510899999999999</v>
      </c>
      <c r="AO80">
        <v>0</v>
      </c>
      <c r="AP80">
        <v>0.25619999999999998</v>
      </c>
      <c r="AQ80">
        <v>41.587591000000003</v>
      </c>
      <c r="AR80">
        <v>48.024000000000001</v>
      </c>
      <c r="AS80">
        <v>32.553840000000001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85.612383000000008</v>
      </c>
      <c r="BA80">
        <f t="shared" si="4"/>
        <v>2265.7961990000008</v>
      </c>
      <c r="BB80">
        <v>77</v>
      </c>
      <c r="BD80">
        <v>7.12</v>
      </c>
      <c r="BE80">
        <v>1.95</v>
      </c>
      <c r="BF80">
        <v>3.03</v>
      </c>
      <c r="BG80">
        <v>1.84</v>
      </c>
      <c r="BH80">
        <v>9.34</v>
      </c>
      <c r="BI80">
        <v>0.96</v>
      </c>
      <c r="BJ80">
        <v>1.97</v>
      </c>
      <c r="BK80">
        <v>1.78</v>
      </c>
      <c r="BL80">
        <v>0</v>
      </c>
      <c r="BM80">
        <v>0.23</v>
      </c>
      <c r="BN80">
        <v>3.57</v>
      </c>
      <c r="BO80">
        <v>1.89</v>
      </c>
      <c r="BP80">
        <v>0.25</v>
      </c>
      <c r="BQ80">
        <v>2.0099999999999998</v>
      </c>
      <c r="BR80">
        <v>2.19</v>
      </c>
      <c r="BS80">
        <v>1.64</v>
      </c>
      <c r="BT80">
        <v>2.6925150000000002</v>
      </c>
      <c r="BU80">
        <v>1.341844</v>
      </c>
      <c r="BV80">
        <v>1.9422360000000001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0.83574999999999999</v>
      </c>
      <c r="CS80">
        <v>2.7933979999999998</v>
      </c>
      <c r="CT80">
        <v>0.99196799999999996</v>
      </c>
      <c r="CU80">
        <v>0.79294500000000001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85.612383000000008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342.58319999999998</v>
      </c>
      <c r="L81">
        <v>437.61</v>
      </c>
      <c r="M81">
        <v>90.893079</v>
      </c>
      <c r="N81">
        <v>119.136178</v>
      </c>
      <c r="O81">
        <v>62.39</v>
      </c>
      <c r="P81">
        <v>66.108599999999996</v>
      </c>
      <c r="Q81">
        <v>12.083102</v>
      </c>
      <c r="R81">
        <v>41.7316</v>
      </c>
      <c r="S81">
        <v>20.891888999999999</v>
      </c>
      <c r="T81">
        <v>0.56000000000000005</v>
      </c>
      <c r="U81">
        <v>275.625</v>
      </c>
      <c r="V81">
        <v>20.625399999999999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18.859591999999999</v>
      </c>
      <c r="AE81">
        <v>0</v>
      </c>
      <c r="AF81">
        <v>25.403012</v>
      </c>
      <c r="AG81">
        <v>42.933545000000002</v>
      </c>
      <c r="AH81">
        <v>78.176944000000006</v>
      </c>
      <c r="AI81">
        <v>0</v>
      </c>
      <c r="AJ81">
        <v>0</v>
      </c>
      <c r="AK81">
        <v>26.424316000000001</v>
      </c>
      <c r="AL81">
        <v>0</v>
      </c>
      <c r="AM81">
        <v>16.345120999999999</v>
      </c>
      <c r="AN81">
        <v>0.70510899999999999</v>
      </c>
      <c r="AO81">
        <v>0</v>
      </c>
      <c r="AP81">
        <v>0</v>
      </c>
      <c r="AQ81">
        <v>27.725061</v>
      </c>
      <c r="AR81">
        <v>48.024000000000001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84.818501000000012</v>
      </c>
      <c r="BA81">
        <f t="shared" si="4"/>
        <v>2167.2570620000006</v>
      </c>
      <c r="BB81">
        <v>78</v>
      </c>
      <c r="BD81">
        <v>7.12</v>
      </c>
      <c r="BE81">
        <v>1.95</v>
      </c>
      <c r="BF81">
        <v>3.03</v>
      </c>
      <c r="BG81">
        <v>1.84</v>
      </c>
      <c r="BH81">
        <v>9.34</v>
      </c>
      <c r="BI81">
        <v>0.96</v>
      </c>
      <c r="BJ81">
        <v>1.97</v>
      </c>
      <c r="BK81">
        <v>1.78</v>
      </c>
      <c r="BL81">
        <v>0</v>
      </c>
      <c r="BM81">
        <v>0.23</v>
      </c>
      <c r="BN81">
        <v>3.57</v>
      </c>
      <c r="BO81">
        <v>1.89</v>
      </c>
      <c r="BP81">
        <v>0.25</v>
      </c>
      <c r="BQ81">
        <v>2.0099999999999998</v>
      </c>
      <c r="BR81">
        <v>2.19</v>
      </c>
      <c r="BS81">
        <v>1.64</v>
      </c>
      <c r="BT81">
        <v>2.6925150000000002</v>
      </c>
      <c r="BU81">
        <v>1.341844</v>
      </c>
      <c r="BV81">
        <v>1.9422360000000001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0.83574999999999999</v>
      </c>
      <c r="CS81">
        <v>2.7933979999999998</v>
      </c>
      <c r="CT81">
        <v>0.99196799999999996</v>
      </c>
      <c r="CU81">
        <v>0.33832299999999998</v>
      </c>
      <c r="CV81">
        <v>0.62012299999999998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84.818501000000012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342.58319999999998</v>
      </c>
      <c r="L82">
        <v>437.61</v>
      </c>
      <c r="M82">
        <v>90.893079</v>
      </c>
      <c r="N82">
        <v>119.136178</v>
      </c>
      <c r="O82">
        <v>62.39</v>
      </c>
      <c r="P82">
        <v>66.108599999999996</v>
      </c>
      <c r="Q82">
        <v>12.083102</v>
      </c>
      <c r="R82">
        <v>41.7316</v>
      </c>
      <c r="S82">
        <v>20.891888999999999</v>
      </c>
      <c r="T82">
        <v>0.56000000000000005</v>
      </c>
      <c r="U82">
        <v>275.625</v>
      </c>
      <c r="V82">
        <v>20.625399999999999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28.045000000000002</v>
      </c>
      <c r="AB82">
        <v>27.422225999999998</v>
      </c>
      <c r="AC82">
        <v>9.6289709999999999</v>
      </c>
      <c r="AD82">
        <v>9.4297959999999996</v>
      </c>
      <c r="AE82">
        <v>0</v>
      </c>
      <c r="AF82">
        <v>25.403012</v>
      </c>
      <c r="AG82">
        <v>42.933545000000002</v>
      </c>
      <c r="AH82">
        <v>58.632708000000001</v>
      </c>
      <c r="AI82">
        <v>0</v>
      </c>
      <c r="AJ82">
        <v>0</v>
      </c>
      <c r="AK82">
        <v>26.424316000000001</v>
      </c>
      <c r="AL82">
        <v>0</v>
      </c>
      <c r="AM82">
        <v>16.345120999999999</v>
      </c>
      <c r="AN82">
        <v>0.70510899999999999</v>
      </c>
      <c r="AO82">
        <v>0</v>
      </c>
      <c r="AP82">
        <v>0.25619999999999998</v>
      </c>
      <c r="AQ82">
        <v>13.862531000000001</v>
      </c>
      <c r="AR82">
        <v>48.024000000000001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84.327233000000007</v>
      </c>
      <c r="BA82">
        <f t="shared" si="4"/>
        <v>2113.6915340000005</v>
      </c>
      <c r="BB82">
        <v>79</v>
      </c>
      <c r="BD82">
        <v>7.12</v>
      </c>
      <c r="BE82">
        <v>1.95</v>
      </c>
      <c r="BF82">
        <v>3.03</v>
      </c>
      <c r="BG82">
        <v>1.84</v>
      </c>
      <c r="BH82">
        <v>9.34</v>
      </c>
      <c r="BI82">
        <v>0.96</v>
      </c>
      <c r="BJ82">
        <v>1.97</v>
      </c>
      <c r="BK82">
        <v>1.78</v>
      </c>
      <c r="BL82">
        <v>0</v>
      </c>
      <c r="BM82">
        <v>0.23</v>
      </c>
      <c r="BN82">
        <v>3.57</v>
      </c>
      <c r="BO82">
        <v>1.89</v>
      </c>
      <c r="BP82">
        <v>0.25</v>
      </c>
      <c r="BQ82">
        <v>2.0099999999999998</v>
      </c>
      <c r="BR82">
        <v>2.19</v>
      </c>
      <c r="BS82">
        <v>1.64</v>
      </c>
      <c r="BT82">
        <v>2.6925150000000002</v>
      </c>
      <c r="BU82">
        <v>1.341844</v>
      </c>
      <c r="BV82">
        <v>1.9422360000000001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0.83574999999999999</v>
      </c>
      <c r="CS82">
        <v>2.7933979999999998</v>
      </c>
      <c r="CT82">
        <v>0.99196799999999996</v>
      </c>
      <c r="CU82">
        <v>0</v>
      </c>
      <c r="CV82">
        <v>0.46717799999999998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84.327233000000007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342.58319999999998</v>
      </c>
      <c r="L83">
        <v>437.61</v>
      </c>
      <c r="M83">
        <v>90.893079</v>
      </c>
      <c r="N83">
        <v>119.136178</v>
      </c>
      <c r="O83">
        <v>62.39</v>
      </c>
      <c r="P83">
        <v>66.108599999999996</v>
      </c>
      <c r="Q83">
        <v>12.083102</v>
      </c>
      <c r="R83">
        <v>41.7316</v>
      </c>
      <c r="S83">
        <v>20.891888999999999</v>
      </c>
      <c r="T83">
        <v>0.56000000000000005</v>
      </c>
      <c r="U83">
        <v>275.625</v>
      </c>
      <c r="V83">
        <v>20.625399999999999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5.2761490000000002</v>
      </c>
      <c r="AD83">
        <v>0</v>
      </c>
      <c r="AE83">
        <v>0</v>
      </c>
      <c r="AF83">
        <v>25.403012</v>
      </c>
      <c r="AG83">
        <v>42.933545000000002</v>
      </c>
      <c r="AH83">
        <v>39.088472000000003</v>
      </c>
      <c r="AI83">
        <v>0</v>
      </c>
      <c r="AJ83">
        <v>0</v>
      </c>
      <c r="AK83">
        <v>26.424316000000001</v>
      </c>
      <c r="AL83">
        <v>0</v>
      </c>
      <c r="AM83">
        <v>16.345120999999999</v>
      </c>
      <c r="AN83">
        <v>0.70510899999999999</v>
      </c>
      <c r="AO83">
        <v>0</v>
      </c>
      <c r="AP83">
        <v>0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84.011507000000009</v>
      </c>
      <c r="BA83">
        <f t="shared" si="4"/>
        <v>2051.8682229999999</v>
      </c>
      <c r="BB83">
        <v>80</v>
      </c>
      <c r="BD83">
        <v>7.12</v>
      </c>
      <c r="BE83">
        <v>1.95</v>
      </c>
      <c r="BF83">
        <v>3.03</v>
      </c>
      <c r="BG83">
        <v>1.84</v>
      </c>
      <c r="BH83">
        <v>9.34</v>
      </c>
      <c r="BI83">
        <v>0.96</v>
      </c>
      <c r="BJ83">
        <v>1.81</v>
      </c>
      <c r="BK83">
        <v>1.78</v>
      </c>
      <c r="BL83">
        <v>0</v>
      </c>
      <c r="BM83">
        <v>0.23</v>
      </c>
      <c r="BN83">
        <v>3.57</v>
      </c>
      <c r="BO83">
        <v>1.89</v>
      </c>
      <c r="BP83">
        <v>0.25</v>
      </c>
      <c r="BQ83">
        <v>2.0099999999999998</v>
      </c>
      <c r="BR83">
        <v>2.19</v>
      </c>
      <c r="BS83">
        <v>1.64</v>
      </c>
      <c r="BT83">
        <v>2.6925150000000002</v>
      </c>
      <c r="BU83">
        <v>1.341844</v>
      </c>
      <c r="BV83">
        <v>1.9422360000000001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0.83574999999999999</v>
      </c>
      <c r="CS83">
        <v>2.7933979999999998</v>
      </c>
      <c r="CT83">
        <v>0.99196799999999996</v>
      </c>
      <c r="CU83">
        <v>0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84.011507000000009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342.58319999999998</v>
      </c>
      <c r="L84">
        <v>437.61</v>
      </c>
      <c r="M84">
        <v>90.893079</v>
      </c>
      <c r="N84">
        <v>119.136178</v>
      </c>
      <c r="O84">
        <v>62.39</v>
      </c>
      <c r="P84">
        <v>66.108599999999996</v>
      </c>
      <c r="Q84">
        <v>12.083102</v>
      </c>
      <c r="R84">
        <v>41.7316</v>
      </c>
      <c r="S84">
        <v>20.891888999999999</v>
      </c>
      <c r="T84">
        <v>0.56000000000000005</v>
      </c>
      <c r="U84">
        <v>275.625</v>
      </c>
      <c r="V84">
        <v>20.625399999999999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27.422225999999998</v>
      </c>
      <c r="AC84">
        <v>0</v>
      </c>
      <c r="AD84">
        <v>0</v>
      </c>
      <c r="AE84">
        <v>0</v>
      </c>
      <c r="AF84">
        <v>25.403012</v>
      </c>
      <c r="AG84">
        <v>42.933545000000002</v>
      </c>
      <c r="AH84">
        <v>30.879892999999999</v>
      </c>
      <c r="AI84">
        <v>0</v>
      </c>
      <c r="AJ84">
        <v>0</v>
      </c>
      <c r="AK84">
        <v>26.424316000000001</v>
      </c>
      <c r="AL84">
        <v>0</v>
      </c>
      <c r="AM84">
        <v>16.345120999999999</v>
      </c>
      <c r="AN84">
        <v>0.70510899999999999</v>
      </c>
      <c r="AO84">
        <v>0</v>
      </c>
      <c r="AP84">
        <v>0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83.944767000000013</v>
      </c>
      <c r="BA84">
        <f t="shared" si="4"/>
        <v>2028.1257549999998</v>
      </c>
      <c r="BB84">
        <v>81</v>
      </c>
      <c r="BD84">
        <v>7.12</v>
      </c>
      <c r="BE84">
        <v>1.95</v>
      </c>
      <c r="BF84">
        <v>3.03</v>
      </c>
      <c r="BG84">
        <v>1.84</v>
      </c>
      <c r="BH84">
        <v>9.34</v>
      </c>
      <c r="BI84">
        <v>0.96</v>
      </c>
      <c r="BJ84">
        <v>1.81</v>
      </c>
      <c r="BK84">
        <v>1.78</v>
      </c>
      <c r="BL84">
        <v>0</v>
      </c>
      <c r="BM84">
        <v>0.23</v>
      </c>
      <c r="BN84">
        <v>3.57</v>
      </c>
      <c r="BO84">
        <v>1.89</v>
      </c>
      <c r="BP84">
        <v>0.25</v>
      </c>
      <c r="BQ84">
        <v>2.0099999999999998</v>
      </c>
      <c r="BR84">
        <v>2.19</v>
      </c>
      <c r="BS84">
        <v>1.64</v>
      </c>
      <c r="BT84">
        <v>2.6925150000000002</v>
      </c>
      <c r="BU84">
        <v>1.341844</v>
      </c>
      <c r="BV84">
        <v>1.9422360000000001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0.83574999999999999</v>
      </c>
      <c r="CS84">
        <v>2.7933979999999998</v>
      </c>
      <c r="CT84">
        <v>0.99196799999999996</v>
      </c>
      <c r="CU84">
        <v>0</v>
      </c>
      <c r="CV84">
        <v>0.24471200000000001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83.944767000000013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342.58319999999998</v>
      </c>
      <c r="L85">
        <v>437.61</v>
      </c>
      <c r="M85">
        <v>90.893079</v>
      </c>
      <c r="N85">
        <v>119.136178</v>
      </c>
      <c r="O85">
        <v>62.39</v>
      </c>
      <c r="P85">
        <v>66.108599999999996</v>
      </c>
      <c r="Q85">
        <v>12.083102</v>
      </c>
      <c r="R85">
        <v>41.7316</v>
      </c>
      <c r="S85">
        <v>20.891888999999999</v>
      </c>
      <c r="T85">
        <v>0.56000000000000005</v>
      </c>
      <c r="U85">
        <v>275.625</v>
      </c>
      <c r="V85">
        <v>20.625399999999999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3.4694120000000002</v>
      </c>
      <c r="AC85">
        <v>0</v>
      </c>
      <c r="AD85">
        <v>0</v>
      </c>
      <c r="AE85">
        <v>0</v>
      </c>
      <c r="AF85">
        <v>25.403012</v>
      </c>
      <c r="AG85">
        <v>42.933545000000002</v>
      </c>
      <c r="AH85">
        <v>16.612601000000002</v>
      </c>
      <c r="AI85">
        <v>0</v>
      </c>
      <c r="AJ85">
        <v>0</v>
      </c>
      <c r="AK85">
        <v>26.424316000000001</v>
      </c>
      <c r="AL85">
        <v>0</v>
      </c>
      <c r="AM85">
        <v>16.345120999999999</v>
      </c>
      <c r="AN85">
        <v>0.70510899999999999</v>
      </c>
      <c r="AO85">
        <v>0</v>
      </c>
      <c r="AP85">
        <v>0</v>
      </c>
      <c r="AQ85">
        <v>0</v>
      </c>
      <c r="AR85">
        <v>48.024000000000001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83.753535000000028</v>
      </c>
      <c r="BA85">
        <f t="shared" si="4"/>
        <v>1985.9224170000002</v>
      </c>
      <c r="BB85">
        <v>82</v>
      </c>
      <c r="BD85">
        <v>7.12</v>
      </c>
      <c r="BE85">
        <v>1.95</v>
      </c>
      <c r="BF85">
        <v>3.03</v>
      </c>
      <c r="BG85">
        <v>1.84</v>
      </c>
      <c r="BH85">
        <v>9.34</v>
      </c>
      <c r="BI85">
        <v>0.96</v>
      </c>
      <c r="BJ85">
        <v>1.73</v>
      </c>
      <c r="BK85">
        <v>1.78</v>
      </c>
      <c r="BL85">
        <v>0</v>
      </c>
      <c r="BM85">
        <v>0.23</v>
      </c>
      <c r="BN85">
        <v>3.57</v>
      </c>
      <c r="BO85">
        <v>1.89</v>
      </c>
      <c r="BP85">
        <v>0.25</v>
      </c>
      <c r="BQ85">
        <v>2.0099999999999998</v>
      </c>
      <c r="BR85">
        <v>2.19</v>
      </c>
      <c r="BS85">
        <v>1.64</v>
      </c>
      <c r="BT85">
        <v>2.6925150000000002</v>
      </c>
      <c r="BU85">
        <v>1.341844</v>
      </c>
      <c r="BV85">
        <v>1.9422360000000001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0.83574999999999999</v>
      </c>
      <c r="CS85">
        <v>2.7933979999999998</v>
      </c>
      <c r="CT85">
        <v>0.99196799999999996</v>
      </c>
      <c r="CU85">
        <v>0</v>
      </c>
      <c r="CV85">
        <v>0.13347999999999999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83.753535000000028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342.58319999999998</v>
      </c>
      <c r="L86">
        <v>437.61</v>
      </c>
      <c r="M86">
        <v>90.893079</v>
      </c>
      <c r="N86">
        <v>119.136178</v>
      </c>
      <c r="O86">
        <v>62.39</v>
      </c>
      <c r="P86">
        <v>66.108599999999996</v>
      </c>
      <c r="Q86">
        <v>12.083102</v>
      </c>
      <c r="R86">
        <v>41.7316</v>
      </c>
      <c r="S86">
        <v>20.891888999999999</v>
      </c>
      <c r="T86">
        <v>0.56000000000000005</v>
      </c>
      <c r="U86">
        <v>275.625</v>
      </c>
      <c r="V86">
        <v>20.625399999999999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25.403012</v>
      </c>
      <c r="AG86">
        <v>42.933545000000002</v>
      </c>
      <c r="AH86">
        <v>0</v>
      </c>
      <c r="AI86">
        <v>0</v>
      </c>
      <c r="AJ86">
        <v>0</v>
      </c>
      <c r="AK86">
        <v>26.424316000000001</v>
      </c>
      <c r="AL86">
        <v>0</v>
      </c>
      <c r="AM86">
        <v>16.345120999999999</v>
      </c>
      <c r="AN86">
        <v>0.70510899999999999</v>
      </c>
      <c r="AO86">
        <v>0</v>
      </c>
      <c r="AP86">
        <v>0</v>
      </c>
      <c r="AQ86">
        <v>0</v>
      </c>
      <c r="AR86">
        <v>48.024000000000001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83.620055000000022</v>
      </c>
      <c r="BA86">
        <f t="shared" si="4"/>
        <v>1965.7069240000001</v>
      </c>
      <c r="BB86">
        <v>83</v>
      </c>
      <c r="BD86">
        <v>7.12</v>
      </c>
      <c r="BE86">
        <v>1.95</v>
      </c>
      <c r="BF86">
        <v>3.03</v>
      </c>
      <c r="BG86">
        <v>1.84</v>
      </c>
      <c r="BH86">
        <v>9.34</v>
      </c>
      <c r="BI86">
        <v>0.96</v>
      </c>
      <c r="BJ86">
        <v>1.73</v>
      </c>
      <c r="BK86">
        <v>1.78</v>
      </c>
      <c r="BL86">
        <v>0</v>
      </c>
      <c r="BM86">
        <v>0.23</v>
      </c>
      <c r="BN86">
        <v>3.57</v>
      </c>
      <c r="BO86">
        <v>1.89</v>
      </c>
      <c r="BP86">
        <v>0.25</v>
      </c>
      <c r="BQ86">
        <v>2.0099999999999998</v>
      </c>
      <c r="BR86">
        <v>2.19</v>
      </c>
      <c r="BS86">
        <v>1.64</v>
      </c>
      <c r="BT86">
        <v>2.6925150000000002</v>
      </c>
      <c r="BU86">
        <v>1.341844</v>
      </c>
      <c r="BV86">
        <v>1.9422360000000001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0.83574999999999999</v>
      </c>
      <c r="CS86">
        <v>2.7933979999999998</v>
      </c>
      <c r="CT86">
        <v>0.99196799999999996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83.620055000000022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342.58319999999998</v>
      </c>
      <c r="L87">
        <v>437.61</v>
      </c>
      <c r="M87">
        <v>90.893079</v>
      </c>
      <c r="N87">
        <v>119.136178</v>
      </c>
      <c r="O87">
        <v>62.39</v>
      </c>
      <c r="P87">
        <v>66.108599999999996</v>
      </c>
      <c r="Q87">
        <v>12.083102</v>
      </c>
      <c r="R87">
        <v>41.7316</v>
      </c>
      <c r="S87">
        <v>20.891888999999999</v>
      </c>
      <c r="T87">
        <v>0.56000000000000005</v>
      </c>
      <c r="U87">
        <v>275.625</v>
      </c>
      <c r="V87">
        <v>20.625399999999999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25.403012</v>
      </c>
      <c r="AG87">
        <v>42.933545000000002</v>
      </c>
      <c r="AH87">
        <v>0</v>
      </c>
      <c r="AI87">
        <v>0</v>
      </c>
      <c r="AJ87">
        <v>0</v>
      </c>
      <c r="AK87">
        <v>26.424316000000001</v>
      </c>
      <c r="AL87">
        <v>0</v>
      </c>
      <c r="AM87">
        <v>16.345120999999999</v>
      </c>
      <c r="AN87">
        <v>0.70510899999999999</v>
      </c>
      <c r="AO87">
        <v>0</v>
      </c>
      <c r="AP87">
        <v>0</v>
      </c>
      <c r="AQ87">
        <v>0</v>
      </c>
      <c r="AR87">
        <v>48.024000000000001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83.570055000000011</v>
      </c>
      <c r="BA87">
        <f t="shared" si="4"/>
        <v>1965.6569239999999</v>
      </c>
      <c r="BB87">
        <v>84</v>
      </c>
      <c r="BD87">
        <v>7.12</v>
      </c>
      <c r="BE87">
        <v>1.95</v>
      </c>
      <c r="BF87">
        <v>3.03</v>
      </c>
      <c r="BG87">
        <v>1.84</v>
      </c>
      <c r="BH87">
        <v>9.34</v>
      </c>
      <c r="BI87">
        <v>0.86</v>
      </c>
      <c r="BJ87">
        <v>1.73</v>
      </c>
      <c r="BK87">
        <v>1.83</v>
      </c>
      <c r="BL87">
        <v>0</v>
      </c>
      <c r="BM87">
        <v>0.23</v>
      </c>
      <c r="BN87">
        <v>3.57</v>
      </c>
      <c r="BO87">
        <v>1.89</v>
      </c>
      <c r="BP87">
        <v>0.25</v>
      </c>
      <c r="BQ87">
        <v>2.0099999999999998</v>
      </c>
      <c r="BR87">
        <v>2.19</v>
      </c>
      <c r="BS87">
        <v>1.64</v>
      </c>
      <c r="BT87">
        <v>2.6925150000000002</v>
      </c>
      <c r="BU87">
        <v>1.341844</v>
      </c>
      <c r="BV87">
        <v>1.9422360000000001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0.83574999999999999</v>
      </c>
      <c r="CS87">
        <v>2.7933979999999998</v>
      </c>
      <c r="CT87">
        <v>0.99196799999999996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83.570055000000011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342.58319999999998</v>
      </c>
      <c r="L88">
        <v>437.61</v>
      </c>
      <c r="M88">
        <v>90.893079</v>
      </c>
      <c r="N88">
        <v>119.136178</v>
      </c>
      <c r="O88">
        <v>62.39</v>
      </c>
      <c r="P88">
        <v>66.108599999999996</v>
      </c>
      <c r="Q88">
        <v>12.083102</v>
      </c>
      <c r="R88">
        <v>41.7316</v>
      </c>
      <c r="S88">
        <v>20.891888999999999</v>
      </c>
      <c r="T88">
        <v>0.56000000000000005</v>
      </c>
      <c r="U88">
        <v>275.625</v>
      </c>
      <c r="V88">
        <v>20.625399999999999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25.403012</v>
      </c>
      <c r="AG88">
        <v>42.933545000000002</v>
      </c>
      <c r="AH88">
        <v>0</v>
      </c>
      <c r="AI88">
        <v>0</v>
      </c>
      <c r="AJ88">
        <v>0</v>
      </c>
      <c r="AK88">
        <v>26.424316000000001</v>
      </c>
      <c r="AL88">
        <v>0</v>
      </c>
      <c r="AM88">
        <v>16.345120999999999</v>
      </c>
      <c r="AN88">
        <v>0.70510899999999999</v>
      </c>
      <c r="AO88">
        <v>0</v>
      </c>
      <c r="AP88">
        <v>0</v>
      </c>
      <c r="AQ88">
        <v>0</v>
      </c>
      <c r="AR88">
        <v>48.024000000000001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83.570055000000011</v>
      </c>
      <c r="BA88">
        <f t="shared" si="4"/>
        <v>1965.6569239999999</v>
      </c>
      <c r="BB88">
        <v>85</v>
      </c>
      <c r="BD88">
        <v>7.12</v>
      </c>
      <c r="BE88">
        <v>1.95</v>
      </c>
      <c r="BF88">
        <v>3.03</v>
      </c>
      <c r="BG88">
        <v>1.84</v>
      </c>
      <c r="BH88">
        <v>9.34</v>
      </c>
      <c r="BI88">
        <v>0.86</v>
      </c>
      <c r="BJ88">
        <v>1.73</v>
      </c>
      <c r="BK88">
        <v>1.83</v>
      </c>
      <c r="BL88">
        <v>0</v>
      </c>
      <c r="BM88">
        <v>0.23</v>
      </c>
      <c r="BN88">
        <v>3.57</v>
      </c>
      <c r="BO88">
        <v>1.89</v>
      </c>
      <c r="BP88">
        <v>0.25</v>
      </c>
      <c r="BQ88">
        <v>2.0099999999999998</v>
      </c>
      <c r="BR88">
        <v>2.19</v>
      </c>
      <c r="BS88">
        <v>1.64</v>
      </c>
      <c r="BT88">
        <v>2.6925150000000002</v>
      </c>
      <c r="BU88">
        <v>1.341844</v>
      </c>
      <c r="BV88">
        <v>1.9422360000000001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0.83574999999999999</v>
      </c>
      <c r="CS88">
        <v>2.7933979999999998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83.570055000000011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342.58319999999998</v>
      </c>
      <c r="L89">
        <v>437.61</v>
      </c>
      <c r="M89">
        <v>90.893079</v>
      </c>
      <c r="N89">
        <v>119.136178</v>
      </c>
      <c r="O89">
        <v>62.39</v>
      </c>
      <c r="P89">
        <v>66.108599999999996</v>
      </c>
      <c r="Q89">
        <v>12.083102</v>
      </c>
      <c r="R89">
        <v>41.7316</v>
      </c>
      <c r="S89">
        <v>20.891888999999999</v>
      </c>
      <c r="T89">
        <v>0.56000000000000005</v>
      </c>
      <c r="U89">
        <v>275.625</v>
      </c>
      <c r="V89">
        <v>20.625399999999999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42.933545000000002</v>
      </c>
      <c r="AH89">
        <v>0</v>
      </c>
      <c r="AI89">
        <v>0</v>
      </c>
      <c r="AJ89">
        <v>0</v>
      </c>
      <c r="AK89">
        <v>26.424316000000001</v>
      </c>
      <c r="AL89">
        <v>0</v>
      </c>
      <c r="AM89">
        <v>16.345120999999999</v>
      </c>
      <c r="AN89">
        <v>0.70510899999999999</v>
      </c>
      <c r="AO89">
        <v>0</v>
      </c>
      <c r="AP89">
        <v>6.1487999999999996</v>
      </c>
      <c r="AQ89">
        <v>0</v>
      </c>
      <c r="AR89">
        <v>48.024000000000001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83.570055000000011</v>
      </c>
      <c r="BA89">
        <f t="shared" si="4"/>
        <v>1963.0670879999998</v>
      </c>
      <c r="BB89">
        <v>86</v>
      </c>
      <c r="BD89">
        <v>7.12</v>
      </c>
      <c r="BE89">
        <v>1.95</v>
      </c>
      <c r="BF89">
        <v>3.03</v>
      </c>
      <c r="BG89">
        <v>1.84</v>
      </c>
      <c r="BH89">
        <v>9.34</v>
      </c>
      <c r="BI89">
        <v>0.86</v>
      </c>
      <c r="BJ89">
        <v>1.73</v>
      </c>
      <c r="BK89">
        <v>1.83</v>
      </c>
      <c r="BL89">
        <v>0</v>
      </c>
      <c r="BM89">
        <v>0.23</v>
      </c>
      <c r="BN89">
        <v>3.57</v>
      </c>
      <c r="BO89">
        <v>1.89</v>
      </c>
      <c r="BP89">
        <v>0.25</v>
      </c>
      <c r="BQ89">
        <v>2.0099999999999998</v>
      </c>
      <c r="BR89">
        <v>2.19</v>
      </c>
      <c r="BS89">
        <v>1.64</v>
      </c>
      <c r="BT89">
        <v>2.6925150000000002</v>
      </c>
      <c r="BU89">
        <v>1.341844</v>
      </c>
      <c r="BV89">
        <v>1.9422360000000001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0.83574999999999999</v>
      </c>
      <c r="CS89">
        <v>2.7933979999999998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83.570055000000011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342.58319999999998</v>
      </c>
      <c r="L90">
        <v>437.61</v>
      </c>
      <c r="M90">
        <v>90.893079</v>
      </c>
      <c r="N90">
        <v>119.136178</v>
      </c>
      <c r="O90">
        <v>62.39</v>
      </c>
      <c r="P90">
        <v>66.108599999999996</v>
      </c>
      <c r="Q90">
        <v>12.083102</v>
      </c>
      <c r="R90">
        <v>41.7316</v>
      </c>
      <c r="S90">
        <v>20.891888999999999</v>
      </c>
      <c r="T90">
        <v>0.56000000000000005</v>
      </c>
      <c r="U90">
        <v>275.625</v>
      </c>
      <c r="V90">
        <v>20.625399999999999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0</v>
      </c>
      <c r="AI90">
        <v>3.9559120000000001</v>
      </c>
      <c r="AJ90">
        <v>0</v>
      </c>
      <c r="AK90">
        <v>26.424316000000001</v>
      </c>
      <c r="AL90">
        <v>0</v>
      </c>
      <c r="AM90">
        <v>16.345120999999999</v>
      </c>
      <c r="AN90">
        <v>0.70510899999999999</v>
      </c>
      <c r="AO90">
        <v>0</v>
      </c>
      <c r="AP90">
        <v>6.1487999999999996</v>
      </c>
      <c r="AQ90">
        <v>0</v>
      </c>
      <c r="AR90">
        <v>48.024000000000001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83.570055000000011</v>
      </c>
      <c r="BA90">
        <f t="shared" si="4"/>
        <v>1974.1329999999998</v>
      </c>
      <c r="BB90">
        <v>87</v>
      </c>
      <c r="BD90">
        <v>7.12</v>
      </c>
      <c r="BE90">
        <v>1.95</v>
      </c>
      <c r="BF90">
        <v>3.03</v>
      </c>
      <c r="BG90">
        <v>1.84</v>
      </c>
      <c r="BH90">
        <v>9.34</v>
      </c>
      <c r="BI90">
        <v>0.86</v>
      </c>
      <c r="BJ90">
        <v>1.73</v>
      </c>
      <c r="BK90">
        <v>1.83</v>
      </c>
      <c r="BL90">
        <v>0</v>
      </c>
      <c r="BM90">
        <v>0.23</v>
      </c>
      <c r="BN90">
        <v>3.57</v>
      </c>
      <c r="BO90">
        <v>1.89</v>
      </c>
      <c r="BP90">
        <v>0.25</v>
      </c>
      <c r="BQ90">
        <v>2.0099999999999998</v>
      </c>
      <c r="BR90">
        <v>2.19</v>
      </c>
      <c r="BS90">
        <v>1.64</v>
      </c>
      <c r="BT90">
        <v>2.6925150000000002</v>
      </c>
      <c r="BU90">
        <v>1.341844</v>
      </c>
      <c r="BV90">
        <v>1.9422360000000001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0.83574999999999999</v>
      </c>
      <c r="CS90">
        <v>2.7933979999999998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83.570055000000011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342.58319999999998</v>
      </c>
      <c r="L91">
        <v>437.61</v>
      </c>
      <c r="M91">
        <v>90.893079</v>
      </c>
      <c r="N91">
        <v>119.136178</v>
      </c>
      <c r="O91">
        <v>62.39</v>
      </c>
      <c r="P91">
        <v>66.108599999999996</v>
      </c>
      <c r="Q91">
        <v>12.083102</v>
      </c>
      <c r="R91">
        <v>41.7316</v>
      </c>
      <c r="S91">
        <v>20.891888999999999</v>
      </c>
      <c r="T91">
        <v>0.56000000000000005</v>
      </c>
      <c r="U91">
        <v>275.625</v>
      </c>
      <c r="V91">
        <v>20.625399999999999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0</v>
      </c>
      <c r="AI91">
        <v>17.142282999999999</v>
      </c>
      <c r="AJ91">
        <v>0</v>
      </c>
      <c r="AK91">
        <v>26.424316000000001</v>
      </c>
      <c r="AL91">
        <v>0</v>
      </c>
      <c r="AM91">
        <v>16.345120999999999</v>
      </c>
      <c r="AN91">
        <v>0.70510899999999999</v>
      </c>
      <c r="AO91">
        <v>0</v>
      </c>
      <c r="AP91">
        <v>6.1487999999999996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83.134071000000006</v>
      </c>
      <c r="BA91">
        <f t="shared" si="4"/>
        <v>2006.8671870000001</v>
      </c>
      <c r="BB91">
        <v>88</v>
      </c>
      <c r="BD91">
        <v>7.12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1.77</v>
      </c>
      <c r="BK91">
        <v>1.83</v>
      </c>
      <c r="BL91">
        <v>0</v>
      </c>
      <c r="BM91">
        <v>0.23</v>
      </c>
      <c r="BN91">
        <v>3.57</v>
      </c>
      <c r="BO91">
        <v>1.89</v>
      </c>
      <c r="BP91">
        <v>0.25</v>
      </c>
      <c r="BQ91">
        <v>2.0099999999999998</v>
      </c>
      <c r="BR91">
        <v>2.19</v>
      </c>
      <c r="BS91">
        <v>1.64</v>
      </c>
      <c r="BT91">
        <v>2.6925150000000002</v>
      </c>
      <c r="BU91">
        <v>1.341844</v>
      </c>
      <c r="BV91">
        <v>1.9422360000000001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0.83574999999999999</v>
      </c>
      <c r="CS91">
        <v>2.7933979999999998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83.134071000000006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342.58319999999998</v>
      </c>
      <c r="L92">
        <v>437.61</v>
      </c>
      <c r="M92">
        <v>90.893079</v>
      </c>
      <c r="N92">
        <v>119.136178</v>
      </c>
      <c r="O92">
        <v>62.39</v>
      </c>
      <c r="P92">
        <v>66.108599999999996</v>
      </c>
      <c r="Q92">
        <v>12.083102</v>
      </c>
      <c r="R92">
        <v>41.7316</v>
      </c>
      <c r="S92">
        <v>20.891888999999999</v>
      </c>
      <c r="T92">
        <v>0.56000000000000005</v>
      </c>
      <c r="U92">
        <v>275.625</v>
      </c>
      <c r="V92">
        <v>20.625399999999999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8.3321880000000004</v>
      </c>
      <c r="AG92">
        <v>42.933545000000002</v>
      </c>
      <c r="AH92">
        <v>0</v>
      </c>
      <c r="AI92">
        <v>17.142282999999999</v>
      </c>
      <c r="AJ92">
        <v>0</v>
      </c>
      <c r="AK92">
        <v>26.424316000000001</v>
      </c>
      <c r="AL92">
        <v>0</v>
      </c>
      <c r="AM92">
        <v>10.891233</v>
      </c>
      <c r="AN92">
        <v>0.70510899999999999</v>
      </c>
      <c r="AO92">
        <v>0</v>
      </c>
      <c r="AP92">
        <v>6.1487999999999996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83.144070999999997</v>
      </c>
      <c r="BA92">
        <f t="shared" si="4"/>
        <v>2000.6498310000002</v>
      </c>
      <c r="BB92">
        <v>89</v>
      </c>
      <c r="BD92">
        <v>7.12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1.77</v>
      </c>
      <c r="BK92">
        <v>1.83</v>
      </c>
      <c r="BL92">
        <v>0</v>
      </c>
      <c r="BM92">
        <v>0.23</v>
      </c>
      <c r="BN92">
        <v>3.57</v>
      </c>
      <c r="BO92">
        <v>1.89</v>
      </c>
      <c r="BP92">
        <v>0.25</v>
      </c>
      <c r="BQ92">
        <v>2.0099999999999998</v>
      </c>
      <c r="BR92">
        <v>2.19</v>
      </c>
      <c r="BS92">
        <v>1.64</v>
      </c>
      <c r="BT92">
        <v>2.6925150000000002</v>
      </c>
      <c r="BU92">
        <v>1.341844</v>
      </c>
      <c r="BV92">
        <v>1.9422360000000001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0.83574999999999999</v>
      </c>
      <c r="CS92">
        <v>2.7933979999999998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83.144070999999997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342.58319999999998</v>
      </c>
      <c r="L93">
        <v>437.61</v>
      </c>
      <c r="M93">
        <v>90.893079</v>
      </c>
      <c r="N93">
        <v>119.136178</v>
      </c>
      <c r="O93">
        <v>62.39</v>
      </c>
      <c r="P93">
        <v>66.108599999999996</v>
      </c>
      <c r="Q93">
        <v>12.083102</v>
      </c>
      <c r="R93">
        <v>41.7316</v>
      </c>
      <c r="S93">
        <v>20.891888999999999</v>
      </c>
      <c r="T93">
        <v>0.56000000000000005</v>
      </c>
      <c r="U93">
        <v>275.625</v>
      </c>
      <c r="V93">
        <v>20.625399999999999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42.933545000000002</v>
      </c>
      <c r="AH93">
        <v>0</v>
      </c>
      <c r="AI93">
        <v>17.142282999999999</v>
      </c>
      <c r="AJ93">
        <v>0</v>
      </c>
      <c r="AK93">
        <v>26.424316000000001</v>
      </c>
      <c r="AL93">
        <v>0</v>
      </c>
      <c r="AM93">
        <v>10.891233</v>
      </c>
      <c r="AN93">
        <v>0.70510899999999999</v>
      </c>
      <c r="AO93">
        <v>0</v>
      </c>
      <c r="AP93">
        <v>3.5868000000000002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83.144070999999997</v>
      </c>
      <c r="BA93">
        <f t="shared" si="4"/>
        <v>1998.0878310000003</v>
      </c>
      <c r="BB93">
        <v>90</v>
      </c>
      <c r="BD93">
        <v>7.12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1.77</v>
      </c>
      <c r="BK93">
        <v>1.83</v>
      </c>
      <c r="BL93">
        <v>0</v>
      </c>
      <c r="BM93">
        <v>0.23</v>
      </c>
      <c r="BN93">
        <v>3.57</v>
      </c>
      <c r="BO93">
        <v>1.89</v>
      </c>
      <c r="BP93">
        <v>0.25</v>
      </c>
      <c r="BQ93">
        <v>2.0099999999999998</v>
      </c>
      <c r="BR93">
        <v>2.19</v>
      </c>
      <c r="BS93">
        <v>1.64</v>
      </c>
      <c r="BT93">
        <v>2.6925150000000002</v>
      </c>
      <c r="BU93">
        <v>1.341844</v>
      </c>
      <c r="BV93">
        <v>1.9422360000000001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0.83574999999999999</v>
      </c>
      <c r="CS93">
        <v>2.7933979999999998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83.144070999999997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342.58319999999998</v>
      </c>
      <c r="L94">
        <v>437.61</v>
      </c>
      <c r="M94">
        <v>90.893079</v>
      </c>
      <c r="N94">
        <v>119.136178</v>
      </c>
      <c r="O94">
        <v>62.39</v>
      </c>
      <c r="P94">
        <v>66.108599999999996</v>
      </c>
      <c r="Q94">
        <v>12.083102</v>
      </c>
      <c r="R94">
        <v>41.7316</v>
      </c>
      <c r="S94">
        <v>20.891888999999999</v>
      </c>
      <c r="T94">
        <v>0.56000000000000005</v>
      </c>
      <c r="U94">
        <v>275.625</v>
      </c>
      <c r="V94">
        <v>20.625399999999999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42.933545000000002</v>
      </c>
      <c r="AH94">
        <v>0</v>
      </c>
      <c r="AI94">
        <v>17.142282999999999</v>
      </c>
      <c r="AJ94">
        <v>0</v>
      </c>
      <c r="AK94">
        <v>26.424316000000001</v>
      </c>
      <c r="AL94">
        <v>0</v>
      </c>
      <c r="AM94">
        <v>10.891233</v>
      </c>
      <c r="AN94">
        <v>0.70510899999999999</v>
      </c>
      <c r="AO94">
        <v>0</v>
      </c>
      <c r="AP94">
        <v>3.5868000000000002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83.094071000000014</v>
      </c>
      <c r="BA94">
        <f t="shared" si="4"/>
        <v>1998.0378310000003</v>
      </c>
      <c r="BB94">
        <v>91</v>
      </c>
      <c r="BD94">
        <v>7.12</v>
      </c>
      <c r="BE94">
        <v>1.95</v>
      </c>
      <c r="BF94">
        <v>3.03</v>
      </c>
      <c r="BG94">
        <v>1.84</v>
      </c>
      <c r="BH94">
        <v>9.34</v>
      </c>
      <c r="BI94">
        <v>0.87</v>
      </c>
      <c r="BJ94">
        <v>1.74</v>
      </c>
      <c r="BK94">
        <v>1.83</v>
      </c>
      <c r="BL94">
        <v>0</v>
      </c>
      <c r="BM94">
        <v>0.23</v>
      </c>
      <c r="BN94">
        <v>3.57</v>
      </c>
      <c r="BO94">
        <v>1.89</v>
      </c>
      <c r="BP94">
        <v>0.25</v>
      </c>
      <c r="BQ94">
        <v>2.0099999999999998</v>
      </c>
      <c r="BR94">
        <v>2.19</v>
      </c>
      <c r="BS94">
        <v>1.64</v>
      </c>
      <c r="BT94">
        <v>2.6925150000000002</v>
      </c>
      <c r="BU94">
        <v>1.341844</v>
      </c>
      <c r="BV94">
        <v>1.9422360000000001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0.83574999999999999</v>
      </c>
      <c r="CS94">
        <v>2.7933979999999998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83.094071000000014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342.58319999999998</v>
      </c>
      <c r="L95">
        <v>437.61</v>
      </c>
      <c r="M95">
        <v>90.893079</v>
      </c>
      <c r="N95">
        <v>119.136178</v>
      </c>
      <c r="O95">
        <v>62.39</v>
      </c>
      <c r="P95">
        <v>66.108599999999996</v>
      </c>
      <c r="Q95">
        <v>12.083102</v>
      </c>
      <c r="R95">
        <v>41.7316</v>
      </c>
      <c r="S95">
        <v>20.891888999999999</v>
      </c>
      <c r="T95">
        <v>0.56000000000000005</v>
      </c>
      <c r="U95">
        <v>275.625</v>
      </c>
      <c r="V95">
        <v>20.625399999999999</v>
      </c>
      <c r="W95">
        <v>34.799309999999998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42.933545000000002</v>
      </c>
      <c r="AH95">
        <v>0</v>
      </c>
      <c r="AI95">
        <v>17.142282999999999</v>
      </c>
      <c r="AJ95">
        <v>0</v>
      </c>
      <c r="AK95">
        <v>26.424316000000001</v>
      </c>
      <c r="AL95">
        <v>0</v>
      </c>
      <c r="AM95">
        <v>10.891233</v>
      </c>
      <c r="AN95">
        <v>0.70510899999999999</v>
      </c>
      <c r="AO95">
        <v>0</v>
      </c>
      <c r="AP95">
        <v>0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83.094071000000014</v>
      </c>
      <c r="BA95">
        <f t="shared" si="4"/>
        <v>1973.7815109999999</v>
      </c>
      <c r="BB95">
        <v>92</v>
      </c>
      <c r="BD95">
        <v>7.12</v>
      </c>
      <c r="BE95">
        <v>1.95</v>
      </c>
      <c r="BF95">
        <v>3.03</v>
      </c>
      <c r="BG95">
        <v>1.84</v>
      </c>
      <c r="BH95">
        <v>9.34</v>
      </c>
      <c r="BI95">
        <v>0.87</v>
      </c>
      <c r="BJ95">
        <v>1.74</v>
      </c>
      <c r="BK95">
        <v>1.83</v>
      </c>
      <c r="BL95">
        <v>0</v>
      </c>
      <c r="BM95">
        <v>0.23</v>
      </c>
      <c r="BN95">
        <v>3.57</v>
      </c>
      <c r="BO95">
        <v>1.89</v>
      </c>
      <c r="BP95">
        <v>0.25</v>
      </c>
      <c r="BQ95">
        <v>2.0099999999999998</v>
      </c>
      <c r="BR95">
        <v>2.19</v>
      </c>
      <c r="BS95">
        <v>1.64</v>
      </c>
      <c r="BT95">
        <v>2.6925150000000002</v>
      </c>
      <c r="BU95">
        <v>1.341844</v>
      </c>
      <c r="BV95">
        <v>1.9422360000000001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0.83574999999999999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83.094071000000014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342.58319999999998</v>
      </c>
      <c r="L96">
        <v>437.61</v>
      </c>
      <c r="M96">
        <v>90.893079</v>
      </c>
      <c r="N96">
        <v>119.136178</v>
      </c>
      <c r="O96">
        <v>62.39</v>
      </c>
      <c r="P96">
        <v>66.108599999999996</v>
      </c>
      <c r="Q96">
        <v>12.083102</v>
      </c>
      <c r="R96">
        <v>41.7316</v>
      </c>
      <c r="S96">
        <v>20.891888999999999</v>
      </c>
      <c r="T96">
        <v>0.56000000000000005</v>
      </c>
      <c r="U96">
        <v>275.625</v>
      </c>
      <c r="V96">
        <v>20.625399999999999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42.933545000000002</v>
      </c>
      <c r="AH96">
        <v>0</v>
      </c>
      <c r="AI96">
        <v>17.142282999999999</v>
      </c>
      <c r="AJ96">
        <v>0</v>
      </c>
      <c r="AK96">
        <v>26.424316000000001</v>
      </c>
      <c r="AL96">
        <v>0</v>
      </c>
      <c r="AM96">
        <v>10.891233</v>
      </c>
      <c r="AN96">
        <v>0.70510899999999999</v>
      </c>
      <c r="AO96">
        <v>0</v>
      </c>
      <c r="AP96">
        <v>0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83.094071000000014</v>
      </c>
      <c r="BA96">
        <f t="shared" si="4"/>
        <v>1959.7985110000002</v>
      </c>
      <c r="BB96">
        <v>93</v>
      </c>
      <c r="BD96">
        <v>7.12</v>
      </c>
      <c r="BE96">
        <v>1.95</v>
      </c>
      <c r="BF96">
        <v>3.03</v>
      </c>
      <c r="BG96">
        <v>1.84</v>
      </c>
      <c r="BH96">
        <v>9.34</v>
      </c>
      <c r="BI96">
        <v>0.87</v>
      </c>
      <c r="BJ96">
        <v>1.74</v>
      </c>
      <c r="BK96">
        <v>1.83</v>
      </c>
      <c r="BL96">
        <v>0</v>
      </c>
      <c r="BM96">
        <v>0.23</v>
      </c>
      <c r="BN96">
        <v>3.57</v>
      </c>
      <c r="BO96">
        <v>1.89</v>
      </c>
      <c r="BP96">
        <v>0.25</v>
      </c>
      <c r="BQ96">
        <v>2.0099999999999998</v>
      </c>
      <c r="BR96">
        <v>2.19</v>
      </c>
      <c r="BS96">
        <v>1.64</v>
      </c>
      <c r="BT96">
        <v>2.6925150000000002</v>
      </c>
      <c r="BU96">
        <v>1.341844</v>
      </c>
      <c r="BV96">
        <v>1.9422360000000001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0.83574999999999999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83.094071000000014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342.58319999999998</v>
      </c>
      <c r="L97">
        <v>437.61</v>
      </c>
      <c r="M97">
        <v>90.893079</v>
      </c>
      <c r="N97">
        <v>119.136178</v>
      </c>
      <c r="O97">
        <v>62.39</v>
      </c>
      <c r="P97">
        <v>66.108599999999996</v>
      </c>
      <c r="Q97">
        <v>12.083102</v>
      </c>
      <c r="R97">
        <v>41.7316</v>
      </c>
      <c r="S97">
        <v>20.891888999999999</v>
      </c>
      <c r="T97">
        <v>0.56000000000000005</v>
      </c>
      <c r="U97">
        <v>275.625</v>
      </c>
      <c r="V97">
        <v>20.625399999999999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42.933545000000002</v>
      </c>
      <c r="AH97">
        <v>0</v>
      </c>
      <c r="AI97">
        <v>3.9559120000000001</v>
      </c>
      <c r="AJ97">
        <v>0</v>
      </c>
      <c r="AK97">
        <v>26.424316000000001</v>
      </c>
      <c r="AL97">
        <v>0</v>
      </c>
      <c r="AM97">
        <v>10.891233</v>
      </c>
      <c r="AN97">
        <v>0.70510899999999999</v>
      </c>
      <c r="AO97">
        <v>0</v>
      </c>
      <c r="AP97">
        <v>2.0495999999999999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83.094071000000014</v>
      </c>
      <c r="BA97">
        <f t="shared" si="4"/>
        <v>1948.6617400000002</v>
      </c>
      <c r="BB97">
        <v>94</v>
      </c>
      <c r="BD97">
        <v>7.12</v>
      </c>
      <c r="BE97">
        <v>1.95</v>
      </c>
      <c r="BF97">
        <v>3.03</v>
      </c>
      <c r="BG97">
        <v>1.84</v>
      </c>
      <c r="BH97">
        <v>9.34</v>
      </c>
      <c r="BI97">
        <v>0.87</v>
      </c>
      <c r="BJ97">
        <v>1.74</v>
      </c>
      <c r="BK97">
        <v>1.83</v>
      </c>
      <c r="BL97">
        <v>0</v>
      </c>
      <c r="BM97">
        <v>0.23</v>
      </c>
      <c r="BN97">
        <v>3.57</v>
      </c>
      <c r="BO97">
        <v>1.89</v>
      </c>
      <c r="BP97">
        <v>0.25</v>
      </c>
      <c r="BQ97">
        <v>2.0099999999999998</v>
      </c>
      <c r="BR97">
        <v>2.19</v>
      </c>
      <c r="BS97">
        <v>1.64</v>
      </c>
      <c r="BT97">
        <v>2.6925150000000002</v>
      </c>
      <c r="BU97">
        <v>1.341844</v>
      </c>
      <c r="BV97">
        <v>1.9422360000000001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0.83574999999999999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83.094071000000014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342.58319999999998</v>
      </c>
      <c r="L98">
        <v>437.61</v>
      </c>
      <c r="M98">
        <v>90.893079</v>
      </c>
      <c r="N98">
        <v>119.136178</v>
      </c>
      <c r="O98">
        <v>62.39</v>
      </c>
      <c r="P98">
        <v>66.108599999999996</v>
      </c>
      <c r="Q98">
        <v>12.083102</v>
      </c>
      <c r="R98">
        <v>41.7316</v>
      </c>
      <c r="S98">
        <v>20.891888999999999</v>
      </c>
      <c r="T98">
        <v>0.56000000000000005</v>
      </c>
      <c r="U98">
        <v>275.625</v>
      </c>
      <c r="V98">
        <v>20.625399999999999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26.424316000000001</v>
      </c>
      <c r="AL98">
        <v>0</v>
      </c>
      <c r="AM98">
        <v>10.891233</v>
      </c>
      <c r="AN98">
        <v>0.70510899999999999</v>
      </c>
      <c r="AO98">
        <v>0</v>
      </c>
      <c r="AP98">
        <v>2.0495999999999999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83.094071000000014</v>
      </c>
      <c r="BA98">
        <f t="shared" si="4"/>
        <v>1944.7058280000003</v>
      </c>
      <c r="BB98">
        <v>95</v>
      </c>
      <c r="BD98">
        <v>7.12</v>
      </c>
      <c r="BE98">
        <v>1.95</v>
      </c>
      <c r="BF98">
        <v>3.03</v>
      </c>
      <c r="BG98">
        <v>1.84</v>
      </c>
      <c r="BH98">
        <v>9.34</v>
      </c>
      <c r="BI98">
        <v>0.87</v>
      </c>
      <c r="BJ98">
        <v>1.74</v>
      </c>
      <c r="BK98">
        <v>1.83</v>
      </c>
      <c r="BL98">
        <v>0</v>
      </c>
      <c r="BM98">
        <v>0.23</v>
      </c>
      <c r="BN98">
        <v>3.57</v>
      </c>
      <c r="BO98">
        <v>1.89</v>
      </c>
      <c r="BP98">
        <v>0.25</v>
      </c>
      <c r="BQ98">
        <v>2.0099999999999998</v>
      </c>
      <c r="BR98">
        <v>2.19</v>
      </c>
      <c r="BS98">
        <v>1.64</v>
      </c>
      <c r="BT98">
        <v>2.6925150000000002</v>
      </c>
      <c r="BU98">
        <v>1.341844</v>
      </c>
      <c r="BV98">
        <v>1.9422360000000001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0.83574999999999999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83.094071000000014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8.1407048487500013</v>
      </c>
      <c r="L99">
        <f t="shared" si="6"/>
        <v>9.2568321827500064</v>
      </c>
      <c r="M99">
        <f t="shared" si="6"/>
        <v>2.2157215529999998</v>
      </c>
      <c r="N99">
        <f t="shared" si="6"/>
        <v>2.8592682720000031</v>
      </c>
      <c r="O99">
        <f t="shared" si="6"/>
        <v>1.4973600000000018</v>
      </c>
      <c r="P99">
        <f t="shared" si="6"/>
        <v>1.5866063999999964</v>
      </c>
      <c r="Q99">
        <f t="shared" si="6"/>
        <v>0.37501300925000031</v>
      </c>
      <c r="R99">
        <f t="shared" si="6"/>
        <v>1.0016036347500012</v>
      </c>
      <c r="S99">
        <f t="shared" si="6"/>
        <v>0.52296446374999994</v>
      </c>
      <c r="T99">
        <f t="shared" si="6"/>
        <v>1.3440000000000016E-2</v>
      </c>
      <c r="U99">
        <f t="shared" si="6"/>
        <v>7.5924562500000015</v>
      </c>
      <c r="V99">
        <f t="shared" si="6"/>
        <v>0.49500959999999894</v>
      </c>
      <c r="W99">
        <f t="shared" si="6"/>
        <v>0.83518343999999956</v>
      </c>
      <c r="X99">
        <f t="shared" si="6"/>
        <v>3.3461242377500007</v>
      </c>
      <c r="Y99">
        <f t="shared" si="6"/>
        <v>0</v>
      </c>
      <c r="Z99">
        <f t="shared" si="6"/>
        <v>0.18461795000000036</v>
      </c>
      <c r="AA99">
        <f t="shared" si="6"/>
        <v>0.15799051999999997</v>
      </c>
      <c r="AB99">
        <f t="shared" si="6"/>
        <v>0.20996183075000002</v>
      </c>
      <c r="AC99">
        <f t="shared" si="6"/>
        <v>0.11739133449999996</v>
      </c>
      <c r="AD99">
        <f t="shared" si="6"/>
        <v>0.10779350149999999</v>
      </c>
      <c r="AE99">
        <f t="shared" si="6"/>
        <v>0</v>
      </c>
      <c r="AF99">
        <f t="shared" si="6"/>
        <v>0.29640234649999986</v>
      </c>
      <c r="AG99">
        <f t="shared" si="6"/>
        <v>1.0304050799999989</v>
      </c>
      <c r="AH99">
        <f t="shared" si="6"/>
        <v>0.65961796399999983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</v>
      </c>
      <c r="AM99">
        <f t="shared" si="6"/>
        <v>0.23436554424999992</v>
      </c>
      <c r="AN99">
        <f t="shared" si="6"/>
        <v>1.9155476999999994E-2</v>
      </c>
      <c r="AO99">
        <f t="shared" si="6"/>
        <v>0</v>
      </c>
      <c r="AP99">
        <f t="shared" si="6"/>
        <v>2.4787349999999986E-2</v>
      </c>
      <c r="AQ99">
        <f t="shared" si="6"/>
        <v>0.56737356424999985</v>
      </c>
      <c r="AR99">
        <f t="shared" si="6"/>
        <v>1.1440199999999996</v>
      </c>
      <c r="AS99">
        <f t="shared" si="6"/>
        <v>0.75853407300000031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2.0156178807499998</v>
      </c>
      <c r="BA99">
        <f t="shared" si="4"/>
        <v>48.225831053499995</v>
      </c>
      <c r="BD99">
        <f t="shared" ref="BD99:DJ99" si="7">SUM(BD3:BD98)/4000</f>
        <v>0.17088000000000009</v>
      </c>
      <c r="BE99">
        <f t="shared" si="7"/>
        <v>4.6799999999999946E-2</v>
      </c>
      <c r="BF99">
        <f t="shared" si="7"/>
        <v>7.1759999999999963E-2</v>
      </c>
      <c r="BG99">
        <f t="shared" si="7"/>
        <v>4.4160000000000067E-2</v>
      </c>
      <c r="BH99">
        <f t="shared" si="7"/>
        <v>0.22416000000000016</v>
      </c>
      <c r="BI99">
        <f t="shared" si="7"/>
        <v>1.8055000000000002E-2</v>
      </c>
      <c r="BJ99">
        <f t="shared" si="7"/>
        <v>4.4957500000000018E-2</v>
      </c>
      <c r="BK99">
        <f t="shared" si="7"/>
        <v>3.4160000000000024E-2</v>
      </c>
      <c r="BL99">
        <f t="shared" si="7"/>
        <v>0</v>
      </c>
      <c r="BM99">
        <f t="shared" si="7"/>
        <v>5.5200000000000084E-3</v>
      </c>
      <c r="BN99">
        <f t="shared" si="7"/>
        <v>8.5679999999999867E-2</v>
      </c>
      <c r="BO99">
        <f t="shared" si="7"/>
        <v>6.9497499999999865E-2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4.6861101750000043E-2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8.5019207999999832E-2</v>
      </c>
      <c r="CK99">
        <f t="shared" si="7"/>
        <v>2.2442735999999974E-2</v>
      </c>
      <c r="CL99">
        <f t="shared" si="7"/>
        <v>4.6514496000000044E-2</v>
      </c>
      <c r="CM99">
        <f t="shared" si="7"/>
        <v>8.3750782499999829E-2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2.0058000000000003E-2</v>
      </c>
      <c r="CS99">
        <f t="shared" si="7"/>
        <v>6.7041551999999949E-2</v>
      </c>
      <c r="CT99">
        <f t="shared" si="7"/>
        <v>8.9524019999999999E-3</v>
      </c>
      <c r="CU99">
        <f t="shared" si="7"/>
        <v>5.56118775E-3</v>
      </c>
      <c r="CV99">
        <f t="shared" si="7"/>
        <v>5.2425427499999981E-3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2.0156178807499998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328.99319300000002</v>
      </c>
      <c r="L3">
        <v>421.50595199999998</v>
      </c>
      <c r="M3">
        <v>89.490911999999994</v>
      </c>
      <c r="N3">
        <v>114.75196699999999</v>
      </c>
      <c r="O3">
        <v>60.094048000000001</v>
      </c>
      <c r="P3">
        <v>63.675803999999999</v>
      </c>
      <c r="Q3">
        <v>20.298669</v>
      </c>
      <c r="R3">
        <v>40.619684999999997</v>
      </c>
      <c r="S3">
        <v>25.353736000000001</v>
      </c>
      <c r="T3">
        <v>0.53939199999999998</v>
      </c>
      <c r="U3">
        <v>336.13272000000001</v>
      </c>
      <c r="V3">
        <v>19.866385000000001</v>
      </c>
      <c r="W3">
        <v>33.518695000000001</v>
      </c>
      <c r="X3">
        <v>142.08705</v>
      </c>
      <c r="Y3">
        <v>0</v>
      </c>
      <c r="Z3">
        <v>6.3126199999999999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41.353591000000002</v>
      </c>
      <c r="AH3">
        <v>0</v>
      </c>
      <c r="AI3">
        <v>0</v>
      </c>
      <c r="AJ3">
        <v>0</v>
      </c>
      <c r="AK3">
        <v>25.451900999999999</v>
      </c>
      <c r="AL3">
        <v>0</v>
      </c>
      <c r="AM3">
        <v>0</v>
      </c>
      <c r="AN3">
        <v>0.79235500000000003</v>
      </c>
      <c r="AO3">
        <v>0</v>
      </c>
      <c r="AP3">
        <v>0.74031599999999997</v>
      </c>
      <c r="AQ3">
        <v>0</v>
      </c>
      <c r="AR3">
        <v>50.510207999999999</v>
      </c>
      <c r="AS3">
        <v>31.226289000000001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80.439641999999978</v>
      </c>
      <c r="BA3">
        <f>SUM(B3:AZ3)</f>
        <v>1952.6143809999996</v>
      </c>
      <c r="BD3">
        <v>6.86</v>
      </c>
      <c r="BE3">
        <v>1.88</v>
      </c>
      <c r="BF3">
        <v>2.92</v>
      </c>
      <c r="BG3">
        <v>1.77</v>
      </c>
      <c r="BH3">
        <v>9</v>
      </c>
      <c r="BI3">
        <v>0.51</v>
      </c>
      <c r="BJ3">
        <v>1.9</v>
      </c>
      <c r="BK3">
        <v>0.91</v>
      </c>
      <c r="BL3">
        <v>0</v>
      </c>
      <c r="BM3">
        <v>0.22</v>
      </c>
      <c r="BN3">
        <v>3.44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2.5934300000000001</v>
      </c>
      <c r="BU3">
        <v>1.2924640000000001</v>
      </c>
      <c r="BV3">
        <v>1.8499760000000001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3.4121039999999998</v>
      </c>
      <c r="CK3">
        <v>0.900702</v>
      </c>
      <c r="CL3">
        <v>1.8667819999999999</v>
      </c>
      <c r="CM3">
        <v>2.9656319999999998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0.80499399999999999</v>
      </c>
      <c r="CS3">
        <v>2.690601</v>
      </c>
      <c r="CT3">
        <v>0.47773199999999999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80.439641999999978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324.48840300000001</v>
      </c>
      <c r="L4">
        <v>319.083887</v>
      </c>
      <c r="M4">
        <v>89.490911999999994</v>
      </c>
      <c r="N4">
        <v>114.75196699999999</v>
      </c>
      <c r="O4">
        <v>60.094048000000001</v>
      </c>
      <c r="P4">
        <v>63.675803999999999</v>
      </c>
      <c r="Q4">
        <v>14.121764000000001</v>
      </c>
      <c r="R4">
        <v>40.619684999999997</v>
      </c>
      <c r="S4">
        <v>17.644283000000001</v>
      </c>
      <c r="T4">
        <v>0.53939199999999998</v>
      </c>
      <c r="U4">
        <v>336.13272000000001</v>
      </c>
      <c r="V4">
        <v>19.866385000000001</v>
      </c>
      <c r="W4">
        <v>33.518695000000001</v>
      </c>
      <c r="X4">
        <v>142.08705</v>
      </c>
      <c r="Y4">
        <v>0</v>
      </c>
      <c r="Z4">
        <v>6.3126199999999999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41.353591000000002</v>
      </c>
      <c r="AH4">
        <v>0</v>
      </c>
      <c r="AI4">
        <v>0</v>
      </c>
      <c r="AJ4">
        <v>0</v>
      </c>
      <c r="AK4">
        <v>25.451900999999999</v>
      </c>
      <c r="AL4">
        <v>0</v>
      </c>
      <c r="AM4">
        <v>0</v>
      </c>
      <c r="AN4">
        <v>0.79235500000000003</v>
      </c>
      <c r="AO4">
        <v>0</v>
      </c>
      <c r="AP4">
        <v>0.74031599999999997</v>
      </c>
      <c r="AQ4">
        <v>0</v>
      </c>
      <c r="AR4">
        <v>50.510207999999999</v>
      </c>
      <c r="AS4">
        <v>31.226289000000001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80.439641999999978</v>
      </c>
      <c r="BA4">
        <f t="shared" ref="BA4:BA67" si="1">SUM(B4:AZ4)</f>
        <v>1831.8011679999997</v>
      </c>
      <c r="BD4">
        <v>6.86</v>
      </c>
      <c r="BE4">
        <v>1.88</v>
      </c>
      <c r="BF4">
        <v>2.92</v>
      </c>
      <c r="BG4">
        <v>1.77</v>
      </c>
      <c r="BH4">
        <v>9</v>
      </c>
      <c r="BI4">
        <v>0.51</v>
      </c>
      <c r="BJ4">
        <v>1.9</v>
      </c>
      <c r="BK4">
        <v>0.91</v>
      </c>
      <c r="BL4">
        <v>0</v>
      </c>
      <c r="BM4">
        <v>0.22</v>
      </c>
      <c r="BN4">
        <v>3.44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2.5934300000000001</v>
      </c>
      <c r="BU4">
        <v>1.2924640000000001</v>
      </c>
      <c r="BV4">
        <v>1.8499760000000001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3.4121039999999998</v>
      </c>
      <c r="CK4">
        <v>0.900702</v>
      </c>
      <c r="CL4">
        <v>1.8667819999999999</v>
      </c>
      <c r="CM4">
        <v>2.9656319999999998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0.80499399999999999</v>
      </c>
      <c r="CS4">
        <v>2.690601</v>
      </c>
      <c r="CT4">
        <v>0.47773199999999999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80.439641999999978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285.96040299999999</v>
      </c>
      <c r="L5">
        <v>244.374146</v>
      </c>
      <c r="M5">
        <v>89.490911999999994</v>
      </c>
      <c r="N5">
        <v>114.75196699999999</v>
      </c>
      <c r="O5">
        <v>60.094048000000001</v>
      </c>
      <c r="P5">
        <v>63.675803999999999</v>
      </c>
      <c r="Q5">
        <v>9.9713349999999998</v>
      </c>
      <c r="R5">
        <v>35.311394</v>
      </c>
      <c r="S5">
        <v>14.174450999999999</v>
      </c>
      <c r="T5">
        <v>0.53939199999999998</v>
      </c>
      <c r="U5">
        <v>336.13272000000001</v>
      </c>
      <c r="V5">
        <v>19.866385000000001</v>
      </c>
      <c r="W5">
        <v>33.518695000000001</v>
      </c>
      <c r="X5">
        <v>142.08705</v>
      </c>
      <c r="Y5">
        <v>0</v>
      </c>
      <c r="Z5">
        <v>6.3126199999999999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41.353591000000002</v>
      </c>
      <c r="AH5">
        <v>0</v>
      </c>
      <c r="AI5">
        <v>0</v>
      </c>
      <c r="AJ5">
        <v>0</v>
      </c>
      <c r="AK5">
        <v>25.451900999999999</v>
      </c>
      <c r="AL5">
        <v>0</v>
      </c>
      <c r="AM5">
        <v>0</v>
      </c>
      <c r="AN5">
        <v>0.79235500000000003</v>
      </c>
      <c r="AO5">
        <v>0</v>
      </c>
      <c r="AP5">
        <v>0.74031599999999997</v>
      </c>
      <c r="AQ5">
        <v>0</v>
      </c>
      <c r="AR5">
        <v>45.193344000000003</v>
      </c>
      <c r="AS5">
        <v>31.226289000000001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80.399715999999984</v>
      </c>
      <c r="BA5">
        <f t="shared" si="1"/>
        <v>1700.2780849999995</v>
      </c>
      <c r="BD5">
        <v>6.86</v>
      </c>
      <c r="BE5">
        <v>1.88</v>
      </c>
      <c r="BF5">
        <v>2.92</v>
      </c>
      <c r="BG5">
        <v>1.77</v>
      </c>
      <c r="BH5">
        <v>9</v>
      </c>
      <c r="BI5">
        <v>0.51</v>
      </c>
      <c r="BJ5">
        <v>1.9</v>
      </c>
      <c r="BK5">
        <v>0.85</v>
      </c>
      <c r="BL5">
        <v>0</v>
      </c>
      <c r="BM5">
        <v>0.22</v>
      </c>
      <c r="BN5">
        <v>3.44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2.5934300000000001</v>
      </c>
      <c r="BU5">
        <v>1.2924640000000001</v>
      </c>
      <c r="BV5">
        <v>1.87005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3.4121039999999998</v>
      </c>
      <c r="CK5">
        <v>0.900702</v>
      </c>
      <c r="CL5">
        <v>1.8667819999999999</v>
      </c>
      <c r="CM5">
        <v>2.9656319999999998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0.80499399999999999</v>
      </c>
      <c r="CS5">
        <v>2.690601</v>
      </c>
      <c r="CT5">
        <v>0.47773199999999999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80.399715999999984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285.96040299999999</v>
      </c>
      <c r="L6">
        <v>244.374146</v>
      </c>
      <c r="M6">
        <v>89.490911999999994</v>
      </c>
      <c r="N6">
        <v>114.75196699999999</v>
      </c>
      <c r="O6">
        <v>60.094048000000001</v>
      </c>
      <c r="P6">
        <v>63.675803999999999</v>
      </c>
      <c r="Q6">
        <v>9.9713349999999998</v>
      </c>
      <c r="R6">
        <v>35.311394</v>
      </c>
      <c r="S6">
        <v>14.174450999999999</v>
      </c>
      <c r="T6">
        <v>0.53939199999999998</v>
      </c>
      <c r="U6">
        <v>336.13272000000001</v>
      </c>
      <c r="V6">
        <v>19.866385000000001</v>
      </c>
      <c r="W6">
        <v>33.518695000000001</v>
      </c>
      <c r="X6">
        <v>142.08705</v>
      </c>
      <c r="Y6">
        <v>0</v>
      </c>
      <c r="Z6">
        <v>6.3126199999999999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41.353591000000002</v>
      </c>
      <c r="AH6">
        <v>0</v>
      </c>
      <c r="AI6">
        <v>0</v>
      </c>
      <c r="AJ6">
        <v>0</v>
      </c>
      <c r="AK6">
        <v>25.451900999999999</v>
      </c>
      <c r="AL6">
        <v>0</v>
      </c>
      <c r="AM6">
        <v>0</v>
      </c>
      <c r="AN6">
        <v>0.79235500000000003</v>
      </c>
      <c r="AO6">
        <v>0</v>
      </c>
      <c r="AP6">
        <v>0.74031599999999997</v>
      </c>
      <c r="AQ6">
        <v>0</v>
      </c>
      <c r="AR6">
        <v>45.193344000000003</v>
      </c>
      <c r="AS6">
        <v>31.226289000000001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80.400427999999991</v>
      </c>
      <c r="BA6">
        <f t="shared" si="1"/>
        <v>1700.2787969999995</v>
      </c>
      <c r="BD6">
        <v>6.86</v>
      </c>
      <c r="BE6">
        <v>1.88</v>
      </c>
      <c r="BF6">
        <v>2.92</v>
      </c>
      <c r="BG6">
        <v>1.77</v>
      </c>
      <c r="BH6">
        <v>9</v>
      </c>
      <c r="BI6">
        <v>0.51</v>
      </c>
      <c r="BJ6">
        <v>1.9</v>
      </c>
      <c r="BK6">
        <v>0.85</v>
      </c>
      <c r="BL6">
        <v>0</v>
      </c>
      <c r="BM6">
        <v>0.22</v>
      </c>
      <c r="BN6">
        <v>3.44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2.5934300000000001</v>
      </c>
      <c r="BU6">
        <v>1.2924640000000001</v>
      </c>
      <c r="BV6">
        <v>1.870762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3.4121039999999998</v>
      </c>
      <c r="CK6">
        <v>0.900702</v>
      </c>
      <c r="CL6">
        <v>1.8667819999999999</v>
      </c>
      <c r="CM6">
        <v>2.9656319999999998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0.80499399999999999</v>
      </c>
      <c r="CS6">
        <v>2.690601</v>
      </c>
      <c r="CT6">
        <v>0.47773199999999999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80.400427999999991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326.73005799999999</v>
      </c>
      <c r="L7">
        <v>266.10788700000001</v>
      </c>
      <c r="M7">
        <v>89.490911999999994</v>
      </c>
      <c r="N7">
        <v>114.75196699999999</v>
      </c>
      <c r="O7">
        <v>60.094048000000001</v>
      </c>
      <c r="P7">
        <v>63.675803999999999</v>
      </c>
      <c r="Q7">
        <v>14.131396000000001</v>
      </c>
      <c r="R7">
        <v>40.719028999999999</v>
      </c>
      <c r="S7">
        <v>17.663547000000001</v>
      </c>
      <c r="T7">
        <v>0.53939199999999998</v>
      </c>
      <c r="U7">
        <v>336.13272000000001</v>
      </c>
      <c r="V7">
        <v>19.866385000000001</v>
      </c>
      <c r="W7">
        <v>33.518695000000001</v>
      </c>
      <c r="X7">
        <v>142.08705</v>
      </c>
      <c r="Y7">
        <v>0</v>
      </c>
      <c r="Z7">
        <v>6.3126199999999999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41.353591000000002</v>
      </c>
      <c r="AH7">
        <v>0</v>
      </c>
      <c r="AI7">
        <v>0</v>
      </c>
      <c r="AJ7">
        <v>0</v>
      </c>
      <c r="AK7">
        <v>25.451900999999999</v>
      </c>
      <c r="AL7">
        <v>0</v>
      </c>
      <c r="AM7">
        <v>0</v>
      </c>
      <c r="AN7">
        <v>0.79235500000000003</v>
      </c>
      <c r="AO7">
        <v>0</v>
      </c>
      <c r="AP7">
        <v>0.74031599999999997</v>
      </c>
      <c r="AQ7">
        <v>0</v>
      </c>
      <c r="AR7">
        <v>45.193344000000003</v>
      </c>
      <c r="AS7">
        <v>31.226289000000001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80.042463999999995</v>
      </c>
      <c r="BA7">
        <f t="shared" si="1"/>
        <v>1775.4810209999996</v>
      </c>
      <c r="BD7">
        <v>6.86</v>
      </c>
      <c r="BE7">
        <v>1.88</v>
      </c>
      <c r="BF7">
        <v>2.92</v>
      </c>
      <c r="BG7">
        <v>1.77</v>
      </c>
      <c r="BH7">
        <v>9</v>
      </c>
      <c r="BI7">
        <v>0.51</v>
      </c>
      <c r="BJ7">
        <v>1.9</v>
      </c>
      <c r="BK7">
        <v>0.85</v>
      </c>
      <c r="BL7">
        <v>0</v>
      </c>
      <c r="BM7">
        <v>0.22</v>
      </c>
      <c r="BN7">
        <v>3.44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2.5934300000000001</v>
      </c>
      <c r="BU7">
        <v>1.2924640000000001</v>
      </c>
      <c r="BV7">
        <v>1.870762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3.4121039999999998</v>
      </c>
      <c r="CK7">
        <v>0.900702</v>
      </c>
      <c r="CL7">
        <v>1.8667819999999999</v>
      </c>
      <c r="CM7">
        <v>3.0722130000000001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0.80499399999999999</v>
      </c>
      <c r="CS7">
        <v>2.690601</v>
      </c>
      <c r="CT7">
        <v>1.3187000000000001E-2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80.042463999999995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326.73005799999999</v>
      </c>
      <c r="L8">
        <v>266.10788700000001</v>
      </c>
      <c r="M8">
        <v>89.490911999999994</v>
      </c>
      <c r="N8">
        <v>114.75196699999999</v>
      </c>
      <c r="O8">
        <v>60.094048000000001</v>
      </c>
      <c r="P8">
        <v>63.675803999999999</v>
      </c>
      <c r="Q8">
        <v>14.141028</v>
      </c>
      <c r="R8">
        <v>40.725636999999999</v>
      </c>
      <c r="S8">
        <v>17.663547000000001</v>
      </c>
      <c r="T8">
        <v>0.53939199999999998</v>
      </c>
      <c r="U8">
        <v>336.13272000000001</v>
      </c>
      <c r="V8">
        <v>19.866385000000001</v>
      </c>
      <c r="W8">
        <v>33.518695000000001</v>
      </c>
      <c r="X8">
        <v>142.08705</v>
      </c>
      <c r="Y8">
        <v>0</v>
      </c>
      <c r="Z8">
        <v>6.3126199999999999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41.353591000000002</v>
      </c>
      <c r="AH8">
        <v>0</v>
      </c>
      <c r="AI8">
        <v>0</v>
      </c>
      <c r="AJ8">
        <v>0</v>
      </c>
      <c r="AK8">
        <v>25.451900999999999</v>
      </c>
      <c r="AL8">
        <v>0</v>
      </c>
      <c r="AM8">
        <v>0</v>
      </c>
      <c r="AN8">
        <v>0.79235500000000003</v>
      </c>
      <c r="AO8">
        <v>0</v>
      </c>
      <c r="AP8">
        <v>0.74031599999999997</v>
      </c>
      <c r="AQ8">
        <v>0</v>
      </c>
      <c r="AR8">
        <v>45.193344000000003</v>
      </c>
      <c r="AS8">
        <v>31.226289000000001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80.275954999999996</v>
      </c>
      <c r="BA8">
        <f t="shared" si="1"/>
        <v>1775.7307519999999</v>
      </c>
      <c r="BD8">
        <v>6.86</v>
      </c>
      <c r="BE8">
        <v>1.88</v>
      </c>
      <c r="BF8">
        <v>2.92</v>
      </c>
      <c r="BG8">
        <v>1.77</v>
      </c>
      <c r="BH8">
        <v>9</v>
      </c>
      <c r="BI8">
        <v>0.51</v>
      </c>
      <c r="BJ8">
        <v>1.9</v>
      </c>
      <c r="BK8">
        <v>0.85</v>
      </c>
      <c r="BL8">
        <v>0</v>
      </c>
      <c r="BM8">
        <v>0.22</v>
      </c>
      <c r="BN8">
        <v>3.44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2.5934300000000001</v>
      </c>
      <c r="BU8">
        <v>1.2924640000000001</v>
      </c>
      <c r="BV8">
        <v>1.870762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3.4121039999999998</v>
      </c>
      <c r="CK8">
        <v>0.900702</v>
      </c>
      <c r="CL8">
        <v>1.8667819999999999</v>
      </c>
      <c r="CM8">
        <v>3.3188909999999998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0.80499399999999999</v>
      </c>
      <c r="CS8">
        <v>2.690601</v>
      </c>
      <c r="CT8">
        <v>0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80.275954999999996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326.73005799999999</v>
      </c>
      <c r="L9">
        <v>266.10788700000001</v>
      </c>
      <c r="M9">
        <v>89.490911999999994</v>
      </c>
      <c r="N9">
        <v>114.75196699999999</v>
      </c>
      <c r="O9">
        <v>60.094048000000001</v>
      </c>
      <c r="P9">
        <v>63.675803999999999</v>
      </c>
      <c r="Q9">
        <v>14.141028</v>
      </c>
      <c r="R9">
        <v>40.725636999999999</v>
      </c>
      <c r="S9">
        <v>17.663547000000001</v>
      </c>
      <c r="T9">
        <v>0.53939199999999998</v>
      </c>
      <c r="U9">
        <v>336.13272000000001</v>
      </c>
      <c r="V9">
        <v>19.866385000000001</v>
      </c>
      <c r="W9">
        <v>33.518695000000001</v>
      </c>
      <c r="X9">
        <v>142.08705</v>
      </c>
      <c r="Y9">
        <v>0</v>
      </c>
      <c r="Z9">
        <v>6.3126199999999999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41.353591000000002</v>
      </c>
      <c r="AH9">
        <v>0</v>
      </c>
      <c r="AI9">
        <v>0</v>
      </c>
      <c r="AJ9">
        <v>0</v>
      </c>
      <c r="AK9">
        <v>25.451900999999999</v>
      </c>
      <c r="AL9">
        <v>0</v>
      </c>
      <c r="AM9">
        <v>0</v>
      </c>
      <c r="AN9">
        <v>0.79235500000000003</v>
      </c>
      <c r="AO9">
        <v>0</v>
      </c>
      <c r="AP9">
        <v>0.74031599999999997</v>
      </c>
      <c r="AQ9">
        <v>0</v>
      </c>
      <c r="AR9">
        <v>45.193344000000003</v>
      </c>
      <c r="AS9">
        <v>31.226289000000001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80.339523999999997</v>
      </c>
      <c r="BA9">
        <f t="shared" si="1"/>
        <v>1775.7943209999999</v>
      </c>
      <c r="BD9">
        <v>6.86</v>
      </c>
      <c r="BE9">
        <v>1.88</v>
      </c>
      <c r="BF9">
        <v>2.92</v>
      </c>
      <c r="BG9">
        <v>1.77</v>
      </c>
      <c r="BH9">
        <v>9</v>
      </c>
      <c r="BI9">
        <v>0.51</v>
      </c>
      <c r="BJ9">
        <v>1.9</v>
      </c>
      <c r="BK9">
        <v>0.85</v>
      </c>
      <c r="BL9">
        <v>0</v>
      </c>
      <c r="BM9">
        <v>0.22</v>
      </c>
      <c r="BN9">
        <v>3.44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2.5934300000000001</v>
      </c>
      <c r="BU9">
        <v>1.2924640000000001</v>
      </c>
      <c r="BV9">
        <v>1.870762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3.4121039999999998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0.80499399999999999</v>
      </c>
      <c r="CS9">
        <v>2.690601</v>
      </c>
      <c r="CT9">
        <v>0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80.339523999999997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326.73005799999999</v>
      </c>
      <c r="L10">
        <v>266.10788700000001</v>
      </c>
      <c r="M10">
        <v>89.490911999999994</v>
      </c>
      <c r="N10">
        <v>114.75196699999999</v>
      </c>
      <c r="O10">
        <v>60.094048000000001</v>
      </c>
      <c r="P10">
        <v>63.675803999999999</v>
      </c>
      <c r="Q10">
        <v>14.141028</v>
      </c>
      <c r="R10">
        <v>40.725636999999999</v>
      </c>
      <c r="S10">
        <v>17.663547000000001</v>
      </c>
      <c r="T10">
        <v>0.53939199999999998</v>
      </c>
      <c r="U10">
        <v>336.13272000000001</v>
      </c>
      <c r="V10">
        <v>19.866385000000001</v>
      </c>
      <c r="W10">
        <v>33.518695000000001</v>
      </c>
      <c r="X10">
        <v>142.08705</v>
      </c>
      <c r="Y10">
        <v>0</v>
      </c>
      <c r="Z10">
        <v>6.3126199999999999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41.353591000000002</v>
      </c>
      <c r="AH10">
        <v>0</v>
      </c>
      <c r="AI10">
        <v>0</v>
      </c>
      <c r="AJ10">
        <v>0</v>
      </c>
      <c r="AK10">
        <v>25.451900999999999</v>
      </c>
      <c r="AL10">
        <v>0</v>
      </c>
      <c r="AM10">
        <v>0</v>
      </c>
      <c r="AN10">
        <v>0.79235500000000003</v>
      </c>
      <c r="AO10">
        <v>0</v>
      </c>
      <c r="AP10">
        <v>0.74031599999999997</v>
      </c>
      <c r="AQ10">
        <v>0</v>
      </c>
      <c r="AR10">
        <v>45.193344000000003</v>
      </c>
      <c r="AS10">
        <v>31.226289000000001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80.339523999999997</v>
      </c>
      <c r="BA10">
        <f t="shared" si="1"/>
        <v>1775.7943209999999</v>
      </c>
      <c r="BD10">
        <v>6.86</v>
      </c>
      <c r="BE10">
        <v>1.88</v>
      </c>
      <c r="BF10">
        <v>2.92</v>
      </c>
      <c r="BG10">
        <v>1.77</v>
      </c>
      <c r="BH10">
        <v>9</v>
      </c>
      <c r="BI10">
        <v>0.51</v>
      </c>
      <c r="BJ10">
        <v>1.9</v>
      </c>
      <c r="BK10">
        <v>0.85</v>
      </c>
      <c r="BL10">
        <v>0</v>
      </c>
      <c r="BM10">
        <v>0.22</v>
      </c>
      <c r="BN10">
        <v>3.44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2.5934300000000001</v>
      </c>
      <c r="BU10">
        <v>1.2924640000000001</v>
      </c>
      <c r="BV10">
        <v>1.870762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3.4121039999999998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0.80499399999999999</v>
      </c>
      <c r="CS10">
        <v>2.690601</v>
      </c>
      <c r="CT10">
        <v>0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80.339523999999997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326.73005799999999</v>
      </c>
      <c r="L11">
        <v>266.10788700000001</v>
      </c>
      <c r="M11">
        <v>89.490911999999994</v>
      </c>
      <c r="N11">
        <v>114.75196699999999</v>
      </c>
      <c r="O11">
        <v>60.094048000000001</v>
      </c>
      <c r="P11">
        <v>63.675803999999999</v>
      </c>
      <c r="Q11">
        <v>14.141028</v>
      </c>
      <c r="R11">
        <v>40.716005000000003</v>
      </c>
      <c r="S11">
        <v>17.653915000000001</v>
      </c>
      <c r="T11">
        <v>0.53939199999999998</v>
      </c>
      <c r="U11">
        <v>336.13272000000001</v>
      </c>
      <c r="V11">
        <v>19.866385000000001</v>
      </c>
      <c r="W11">
        <v>33.518695000000001</v>
      </c>
      <c r="X11">
        <v>142.08705</v>
      </c>
      <c r="Y11">
        <v>0</v>
      </c>
      <c r="Z11">
        <v>6.3126199999999999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8.025563</v>
      </c>
      <c r="AG11">
        <v>41.353591000000002</v>
      </c>
      <c r="AH11">
        <v>0</v>
      </c>
      <c r="AI11">
        <v>0</v>
      </c>
      <c r="AJ11">
        <v>0</v>
      </c>
      <c r="AK11">
        <v>25.451900999999999</v>
      </c>
      <c r="AL11">
        <v>0</v>
      </c>
      <c r="AM11">
        <v>0</v>
      </c>
      <c r="AN11">
        <v>0.79235500000000003</v>
      </c>
      <c r="AO11">
        <v>0</v>
      </c>
      <c r="AP11">
        <v>0.37015799999999999</v>
      </c>
      <c r="AQ11">
        <v>0</v>
      </c>
      <c r="AR11">
        <v>50.510207999999999</v>
      </c>
      <c r="AS11">
        <v>30.723559000000002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80.339523999999997</v>
      </c>
      <c r="BA11">
        <f t="shared" si="1"/>
        <v>1780.2190329999999</v>
      </c>
      <c r="BD11">
        <v>6.86</v>
      </c>
      <c r="BE11">
        <v>1.88</v>
      </c>
      <c r="BF11">
        <v>2.92</v>
      </c>
      <c r="BG11">
        <v>1.77</v>
      </c>
      <c r="BH11">
        <v>9</v>
      </c>
      <c r="BI11">
        <v>0.51</v>
      </c>
      <c r="BJ11">
        <v>1.9</v>
      </c>
      <c r="BK11">
        <v>0.85</v>
      </c>
      <c r="BL11">
        <v>0</v>
      </c>
      <c r="BM11">
        <v>0.22</v>
      </c>
      <c r="BN11">
        <v>3.44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2.5934300000000001</v>
      </c>
      <c r="BU11">
        <v>1.2924640000000001</v>
      </c>
      <c r="BV11">
        <v>1.870762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3.4121039999999998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0.80499399999999999</v>
      </c>
      <c r="CS11">
        <v>2.690601</v>
      </c>
      <c r="CT11">
        <v>0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80.339523999999997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326.73005799999999</v>
      </c>
      <c r="L12">
        <v>266.10788700000001</v>
      </c>
      <c r="M12">
        <v>89.490911999999994</v>
      </c>
      <c r="N12">
        <v>114.75196699999999</v>
      </c>
      <c r="O12">
        <v>60.094048000000001</v>
      </c>
      <c r="P12">
        <v>63.675803999999999</v>
      </c>
      <c r="Q12">
        <v>14.141028</v>
      </c>
      <c r="R12">
        <v>40.716005000000003</v>
      </c>
      <c r="S12">
        <v>17.653915000000001</v>
      </c>
      <c r="T12">
        <v>0.53939199999999998</v>
      </c>
      <c r="U12">
        <v>336.13272000000001</v>
      </c>
      <c r="V12">
        <v>19.866385000000001</v>
      </c>
      <c r="W12">
        <v>33.518695000000001</v>
      </c>
      <c r="X12">
        <v>142.08705</v>
      </c>
      <c r="Y12">
        <v>0</v>
      </c>
      <c r="Z12">
        <v>6.3126199999999999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8.025563</v>
      </c>
      <c r="AG12">
        <v>41.353591000000002</v>
      </c>
      <c r="AH12">
        <v>0</v>
      </c>
      <c r="AI12">
        <v>0</v>
      </c>
      <c r="AJ12">
        <v>0</v>
      </c>
      <c r="AK12">
        <v>25.451900999999999</v>
      </c>
      <c r="AL12">
        <v>0</v>
      </c>
      <c r="AM12">
        <v>0</v>
      </c>
      <c r="AN12">
        <v>0.79235500000000003</v>
      </c>
      <c r="AO12">
        <v>0</v>
      </c>
      <c r="AP12">
        <v>0.37015799999999999</v>
      </c>
      <c r="AQ12">
        <v>0</v>
      </c>
      <c r="AR12">
        <v>50.510207999999999</v>
      </c>
      <c r="AS12">
        <v>30.723559000000002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80.339523999999997</v>
      </c>
      <c r="BA12">
        <f t="shared" si="1"/>
        <v>1780.2190329999999</v>
      </c>
      <c r="BD12">
        <v>6.86</v>
      </c>
      <c r="BE12">
        <v>1.88</v>
      </c>
      <c r="BF12">
        <v>2.92</v>
      </c>
      <c r="BG12">
        <v>1.77</v>
      </c>
      <c r="BH12">
        <v>9</v>
      </c>
      <c r="BI12">
        <v>0.51</v>
      </c>
      <c r="BJ12">
        <v>1.9</v>
      </c>
      <c r="BK12">
        <v>0.85</v>
      </c>
      <c r="BL12">
        <v>0</v>
      </c>
      <c r="BM12">
        <v>0.22</v>
      </c>
      <c r="BN12">
        <v>3.44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2.5934300000000001</v>
      </c>
      <c r="BU12">
        <v>1.2924640000000001</v>
      </c>
      <c r="BV12">
        <v>1.870762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3.4121039999999998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0.80499399999999999</v>
      </c>
      <c r="CS12">
        <v>2.690601</v>
      </c>
      <c r="CT12">
        <v>0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80.339523999999997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326.73005799999999</v>
      </c>
      <c r="L13">
        <v>266.10788700000001</v>
      </c>
      <c r="M13">
        <v>89.490911999999994</v>
      </c>
      <c r="N13">
        <v>114.75196699999999</v>
      </c>
      <c r="O13">
        <v>60.094048000000001</v>
      </c>
      <c r="P13">
        <v>63.675803999999999</v>
      </c>
      <c r="Q13">
        <v>14.141028</v>
      </c>
      <c r="R13">
        <v>40.716005000000003</v>
      </c>
      <c r="S13">
        <v>17.653915000000001</v>
      </c>
      <c r="T13">
        <v>0.53939199999999998</v>
      </c>
      <c r="U13">
        <v>336.13272000000001</v>
      </c>
      <c r="V13">
        <v>19.866385000000001</v>
      </c>
      <c r="W13">
        <v>33.518695000000001</v>
      </c>
      <c r="X13">
        <v>142.08705</v>
      </c>
      <c r="Y13">
        <v>0</v>
      </c>
      <c r="Z13">
        <v>6.3126199999999999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8.025563</v>
      </c>
      <c r="AG13">
        <v>41.353591000000002</v>
      </c>
      <c r="AH13">
        <v>0</v>
      </c>
      <c r="AI13">
        <v>0</v>
      </c>
      <c r="AJ13">
        <v>0</v>
      </c>
      <c r="AK13">
        <v>25.451900999999999</v>
      </c>
      <c r="AL13">
        <v>0</v>
      </c>
      <c r="AM13">
        <v>0</v>
      </c>
      <c r="AN13">
        <v>0.79235500000000003</v>
      </c>
      <c r="AO13">
        <v>0</v>
      </c>
      <c r="AP13">
        <v>0.37015799999999999</v>
      </c>
      <c r="AQ13">
        <v>0</v>
      </c>
      <c r="AR13">
        <v>45.193344000000003</v>
      </c>
      <c r="AS13">
        <v>30.723559000000002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80.359597999999991</v>
      </c>
      <c r="BA13">
        <f t="shared" si="1"/>
        <v>1774.922243</v>
      </c>
      <c r="BD13">
        <v>6.86</v>
      </c>
      <c r="BE13">
        <v>1.88</v>
      </c>
      <c r="BF13">
        <v>2.92</v>
      </c>
      <c r="BG13">
        <v>1.77</v>
      </c>
      <c r="BH13">
        <v>9</v>
      </c>
      <c r="BI13">
        <v>0.51</v>
      </c>
      <c r="BJ13">
        <v>1.9</v>
      </c>
      <c r="BK13">
        <v>0.85</v>
      </c>
      <c r="BL13">
        <v>0</v>
      </c>
      <c r="BM13">
        <v>0.22</v>
      </c>
      <c r="BN13">
        <v>3.44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2.5934300000000001</v>
      </c>
      <c r="BU13">
        <v>1.2924640000000001</v>
      </c>
      <c r="BV13">
        <v>1.890836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3.4121039999999998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0.80499399999999999</v>
      </c>
      <c r="CS13">
        <v>2.690601</v>
      </c>
      <c r="CT13">
        <v>0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80.359597999999991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326.73005799999999</v>
      </c>
      <c r="L14">
        <v>253.586287</v>
      </c>
      <c r="M14">
        <v>89.490911999999994</v>
      </c>
      <c r="N14">
        <v>114.75196699999999</v>
      </c>
      <c r="O14">
        <v>60.094048000000001</v>
      </c>
      <c r="P14">
        <v>63.675803999999999</v>
      </c>
      <c r="Q14">
        <v>14.141028</v>
      </c>
      <c r="R14">
        <v>40.725636999999999</v>
      </c>
      <c r="S14">
        <v>17.663547000000001</v>
      </c>
      <c r="T14">
        <v>0.53939199999999998</v>
      </c>
      <c r="U14">
        <v>336.13272000000001</v>
      </c>
      <c r="V14">
        <v>19.866385000000001</v>
      </c>
      <c r="W14">
        <v>33.518695000000001</v>
      </c>
      <c r="X14">
        <v>142.08705</v>
      </c>
      <c r="Y14">
        <v>0</v>
      </c>
      <c r="Z14">
        <v>6.3126199999999999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8.025563</v>
      </c>
      <c r="AG14">
        <v>41.353591000000002</v>
      </c>
      <c r="AH14">
        <v>0</v>
      </c>
      <c r="AI14">
        <v>0</v>
      </c>
      <c r="AJ14">
        <v>0</v>
      </c>
      <c r="AK14">
        <v>25.451900999999999</v>
      </c>
      <c r="AL14">
        <v>0</v>
      </c>
      <c r="AM14">
        <v>0</v>
      </c>
      <c r="AN14">
        <v>0.79235500000000003</v>
      </c>
      <c r="AO14">
        <v>0</v>
      </c>
      <c r="AP14">
        <v>0.37015799999999999</v>
      </c>
      <c r="AQ14">
        <v>0</v>
      </c>
      <c r="AR14">
        <v>45.193344000000003</v>
      </c>
      <c r="AS14">
        <v>30.723559000000002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80.360309999999998</v>
      </c>
      <c r="BA14">
        <f t="shared" si="1"/>
        <v>1762.420619</v>
      </c>
      <c r="BD14">
        <v>6.86</v>
      </c>
      <c r="BE14">
        <v>1.88</v>
      </c>
      <c r="BF14">
        <v>2.92</v>
      </c>
      <c r="BG14">
        <v>1.77</v>
      </c>
      <c r="BH14">
        <v>9</v>
      </c>
      <c r="BI14">
        <v>0.51</v>
      </c>
      <c r="BJ14">
        <v>1.9</v>
      </c>
      <c r="BK14">
        <v>0.85</v>
      </c>
      <c r="BL14">
        <v>0</v>
      </c>
      <c r="BM14">
        <v>0.22</v>
      </c>
      <c r="BN14">
        <v>3.44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2.5934300000000001</v>
      </c>
      <c r="BU14">
        <v>1.2924640000000001</v>
      </c>
      <c r="BV14">
        <v>1.891548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3.4121039999999998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0.80499399999999999</v>
      </c>
      <c r="CS14">
        <v>2.690601</v>
      </c>
      <c r="CT14">
        <v>0</v>
      </c>
      <c r="CU14">
        <v>0</v>
      </c>
      <c r="CV14">
        <v>0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80.360309999999998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326.73005799999999</v>
      </c>
      <c r="L15">
        <v>253.586287</v>
      </c>
      <c r="M15">
        <v>89.490911999999994</v>
      </c>
      <c r="N15">
        <v>114.75196699999999</v>
      </c>
      <c r="O15">
        <v>60.094048000000001</v>
      </c>
      <c r="P15">
        <v>63.675803999999999</v>
      </c>
      <c r="Q15">
        <v>14.141028</v>
      </c>
      <c r="R15">
        <v>40.716005000000003</v>
      </c>
      <c r="S15">
        <v>17.653915000000001</v>
      </c>
      <c r="T15">
        <v>0.53939199999999998</v>
      </c>
      <c r="U15">
        <v>336.13272000000001</v>
      </c>
      <c r="V15">
        <v>19.866385000000001</v>
      </c>
      <c r="W15">
        <v>33.518695000000001</v>
      </c>
      <c r="X15">
        <v>142.08705</v>
      </c>
      <c r="Y15">
        <v>0</v>
      </c>
      <c r="Z15">
        <v>6.3126199999999999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8.025563</v>
      </c>
      <c r="AG15">
        <v>41.353591000000002</v>
      </c>
      <c r="AH15">
        <v>0</v>
      </c>
      <c r="AI15">
        <v>0</v>
      </c>
      <c r="AJ15">
        <v>0</v>
      </c>
      <c r="AK15">
        <v>25.451900999999999</v>
      </c>
      <c r="AL15">
        <v>0</v>
      </c>
      <c r="AM15">
        <v>0</v>
      </c>
      <c r="AN15">
        <v>0.79235500000000003</v>
      </c>
      <c r="AO15">
        <v>0</v>
      </c>
      <c r="AP15">
        <v>0.37015799999999999</v>
      </c>
      <c r="AQ15">
        <v>0</v>
      </c>
      <c r="AR15">
        <v>45.193344000000003</v>
      </c>
      <c r="AS15">
        <v>30.723559000000002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80.360309999999998</v>
      </c>
      <c r="BA15">
        <f t="shared" si="1"/>
        <v>1762.401355</v>
      </c>
      <c r="BD15">
        <v>6.86</v>
      </c>
      <c r="BE15">
        <v>1.88</v>
      </c>
      <c r="BF15">
        <v>2.92</v>
      </c>
      <c r="BG15">
        <v>1.77</v>
      </c>
      <c r="BH15">
        <v>9</v>
      </c>
      <c r="BI15">
        <v>0.51</v>
      </c>
      <c r="BJ15">
        <v>1.9</v>
      </c>
      <c r="BK15">
        <v>0.85</v>
      </c>
      <c r="BL15">
        <v>0</v>
      </c>
      <c r="BM15">
        <v>0.22</v>
      </c>
      <c r="BN15">
        <v>3.44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2.5934300000000001</v>
      </c>
      <c r="BU15">
        <v>1.2924640000000001</v>
      </c>
      <c r="BV15">
        <v>1.891548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3.4121039999999998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0.80499399999999999</v>
      </c>
      <c r="CS15">
        <v>2.690601</v>
      </c>
      <c r="CT15">
        <v>0</v>
      </c>
      <c r="CU15">
        <v>0</v>
      </c>
      <c r="CV15">
        <v>0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80.360309999999998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326.73005799999999</v>
      </c>
      <c r="L16">
        <v>253.586287</v>
      </c>
      <c r="M16">
        <v>89.490911999999994</v>
      </c>
      <c r="N16">
        <v>114.75196699999999</v>
      </c>
      <c r="O16">
        <v>60.094048000000001</v>
      </c>
      <c r="P16">
        <v>63.675803999999999</v>
      </c>
      <c r="Q16">
        <v>14.141028</v>
      </c>
      <c r="R16">
        <v>40.716005000000003</v>
      </c>
      <c r="S16">
        <v>17.653915000000001</v>
      </c>
      <c r="T16">
        <v>0.53939199999999998</v>
      </c>
      <c r="U16">
        <v>336.13272000000001</v>
      </c>
      <c r="V16">
        <v>19.866385000000001</v>
      </c>
      <c r="W16">
        <v>33.518695000000001</v>
      </c>
      <c r="X16">
        <v>142.08705</v>
      </c>
      <c r="Y16">
        <v>0</v>
      </c>
      <c r="Z16">
        <v>6.3126199999999999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8.025563</v>
      </c>
      <c r="AG16">
        <v>41.353591000000002</v>
      </c>
      <c r="AH16">
        <v>0</v>
      </c>
      <c r="AI16">
        <v>0</v>
      </c>
      <c r="AJ16">
        <v>0</v>
      </c>
      <c r="AK16">
        <v>25.451900999999999</v>
      </c>
      <c r="AL16">
        <v>0</v>
      </c>
      <c r="AM16">
        <v>0</v>
      </c>
      <c r="AN16">
        <v>0.79235500000000003</v>
      </c>
      <c r="AO16">
        <v>0</v>
      </c>
      <c r="AP16">
        <v>0.37015799999999999</v>
      </c>
      <c r="AQ16">
        <v>0</v>
      </c>
      <c r="AR16">
        <v>45.193344000000003</v>
      </c>
      <c r="AS16">
        <v>30.723559000000002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80.360309999999998</v>
      </c>
      <c r="BA16">
        <f t="shared" si="1"/>
        <v>1762.401355</v>
      </c>
      <c r="BD16">
        <v>6.86</v>
      </c>
      <c r="BE16">
        <v>1.88</v>
      </c>
      <c r="BF16">
        <v>2.92</v>
      </c>
      <c r="BG16">
        <v>1.77</v>
      </c>
      <c r="BH16">
        <v>9</v>
      </c>
      <c r="BI16">
        <v>0.51</v>
      </c>
      <c r="BJ16">
        <v>1.9</v>
      </c>
      <c r="BK16">
        <v>0.85</v>
      </c>
      <c r="BL16">
        <v>0</v>
      </c>
      <c r="BM16">
        <v>0.22</v>
      </c>
      <c r="BN16">
        <v>3.44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2.5934300000000001</v>
      </c>
      <c r="BU16">
        <v>1.2924640000000001</v>
      </c>
      <c r="BV16">
        <v>1.891548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3.4121039999999998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0.80499399999999999</v>
      </c>
      <c r="CS16">
        <v>2.690601</v>
      </c>
      <c r="CT16">
        <v>0</v>
      </c>
      <c r="CU16">
        <v>0</v>
      </c>
      <c r="CV16">
        <v>0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80.360309999999998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326.73005799999999</v>
      </c>
      <c r="L17">
        <v>253.586287</v>
      </c>
      <c r="M17">
        <v>89.490911999999994</v>
      </c>
      <c r="N17">
        <v>114.75196699999999</v>
      </c>
      <c r="O17">
        <v>60.094048000000001</v>
      </c>
      <c r="P17">
        <v>63.675803999999999</v>
      </c>
      <c r="Q17">
        <v>14.141028</v>
      </c>
      <c r="R17">
        <v>40.696741000000003</v>
      </c>
      <c r="S17">
        <v>17.644283000000001</v>
      </c>
      <c r="T17">
        <v>0.53939199999999998</v>
      </c>
      <c r="U17">
        <v>336.13272000000001</v>
      </c>
      <c r="V17">
        <v>19.866385000000001</v>
      </c>
      <c r="W17">
        <v>33.518695000000001</v>
      </c>
      <c r="X17">
        <v>142.08705</v>
      </c>
      <c r="Y17">
        <v>0</v>
      </c>
      <c r="Z17">
        <v>6.3126199999999999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41.353591000000002</v>
      </c>
      <c r="AH17">
        <v>0</v>
      </c>
      <c r="AI17">
        <v>0</v>
      </c>
      <c r="AJ17">
        <v>0</v>
      </c>
      <c r="AK17">
        <v>25.451900999999999</v>
      </c>
      <c r="AL17">
        <v>0</v>
      </c>
      <c r="AM17">
        <v>0</v>
      </c>
      <c r="AN17">
        <v>0.79235500000000003</v>
      </c>
      <c r="AO17">
        <v>0</v>
      </c>
      <c r="AP17">
        <v>0.37015799999999999</v>
      </c>
      <c r="AQ17">
        <v>0</v>
      </c>
      <c r="AR17">
        <v>45.193344000000003</v>
      </c>
      <c r="AS17">
        <v>30.723559000000002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80.360309999999998</v>
      </c>
      <c r="BA17">
        <f t="shared" si="1"/>
        <v>1762.3724589999999</v>
      </c>
      <c r="BD17">
        <v>6.86</v>
      </c>
      <c r="BE17">
        <v>1.88</v>
      </c>
      <c r="BF17">
        <v>2.92</v>
      </c>
      <c r="BG17">
        <v>1.77</v>
      </c>
      <c r="BH17">
        <v>9</v>
      </c>
      <c r="BI17">
        <v>0.51</v>
      </c>
      <c r="BJ17">
        <v>1.9</v>
      </c>
      <c r="BK17">
        <v>0.85</v>
      </c>
      <c r="BL17">
        <v>0</v>
      </c>
      <c r="BM17">
        <v>0.22</v>
      </c>
      <c r="BN17">
        <v>3.44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2.5934300000000001</v>
      </c>
      <c r="BU17">
        <v>1.2924640000000001</v>
      </c>
      <c r="BV17">
        <v>1.891548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3.4121039999999998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0.80499399999999999</v>
      </c>
      <c r="CS17">
        <v>2.690601</v>
      </c>
      <c r="CT17">
        <v>0</v>
      </c>
      <c r="CU17">
        <v>0</v>
      </c>
      <c r="CV17">
        <v>0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80.360309999999998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326.73005799999999</v>
      </c>
      <c r="L18">
        <v>253.586287</v>
      </c>
      <c r="M18">
        <v>89.490911999999994</v>
      </c>
      <c r="N18">
        <v>114.75196699999999</v>
      </c>
      <c r="O18">
        <v>60.094048000000001</v>
      </c>
      <c r="P18">
        <v>63.675803999999999</v>
      </c>
      <c r="Q18">
        <v>14.141028</v>
      </c>
      <c r="R18">
        <v>40.696741000000003</v>
      </c>
      <c r="S18">
        <v>17.644283000000001</v>
      </c>
      <c r="T18">
        <v>0.53939199999999998</v>
      </c>
      <c r="U18">
        <v>336.13272000000001</v>
      </c>
      <c r="V18">
        <v>19.866385000000001</v>
      </c>
      <c r="W18">
        <v>33.518695000000001</v>
      </c>
      <c r="X18">
        <v>142.08705</v>
      </c>
      <c r="Y18">
        <v>0</v>
      </c>
      <c r="Z18">
        <v>6.3126199999999999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41.353591000000002</v>
      </c>
      <c r="AH18">
        <v>0</v>
      </c>
      <c r="AI18">
        <v>0</v>
      </c>
      <c r="AJ18">
        <v>0</v>
      </c>
      <c r="AK18">
        <v>25.451900999999999</v>
      </c>
      <c r="AL18">
        <v>0</v>
      </c>
      <c r="AM18">
        <v>4.7804520000000004</v>
      </c>
      <c r="AN18">
        <v>0.79235500000000003</v>
      </c>
      <c r="AO18">
        <v>0</v>
      </c>
      <c r="AP18">
        <v>0.37015799999999999</v>
      </c>
      <c r="AQ18">
        <v>0</v>
      </c>
      <c r="AR18">
        <v>45.193344000000003</v>
      </c>
      <c r="AS18">
        <v>30.723559000000002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80.360309999999998</v>
      </c>
      <c r="BA18">
        <f t="shared" si="1"/>
        <v>1767.1529109999999</v>
      </c>
      <c r="BD18">
        <v>6.86</v>
      </c>
      <c r="BE18">
        <v>1.88</v>
      </c>
      <c r="BF18">
        <v>2.92</v>
      </c>
      <c r="BG18">
        <v>1.77</v>
      </c>
      <c r="BH18">
        <v>9</v>
      </c>
      <c r="BI18">
        <v>0.51</v>
      </c>
      <c r="BJ18">
        <v>1.9</v>
      </c>
      <c r="BK18">
        <v>0.85</v>
      </c>
      <c r="BL18">
        <v>0</v>
      </c>
      <c r="BM18">
        <v>0.22</v>
      </c>
      <c r="BN18">
        <v>3.44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2.5934300000000001</v>
      </c>
      <c r="BU18">
        <v>1.2924640000000001</v>
      </c>
      <c r="BV18">
        <v>1.891548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3.4121039999999998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0.80499399999999999</v>
      </c>
      <c r="CS18">
        <v>2.690601</v>
      </c>
      <c r="CT18">
        <v>0</v>
      </c>
      <c r="CU18">
        <v>0</v>
      </c>
      <c r="CV18">
        <v>0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80.360309999999998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326.73005799999999</v>
      </c>
      <c r="L19">
        <v>253.586287</v>
      </c>
      <c r="M19">
        <v>89.490911999999994</v>
      </c>
      <c r="N19">
        <v>114.75196699999999</v>
      </c>
      <c r="O19">
        <v>60.094048000000001</v>
      </c>
      <c r="P19">
        <v>63.675803999999999</v>
      </c>
      <c r="Q19">
        <v>14.141028</v>
      </c>
      <c r="R19">
        <v>40.696741000000003</v>
      </c>
      <c r="S19">
        <v>17.644283000000001</v>
      </c>
      <c r="T19">
        <v>0.53939199999999998</v>
      </c>
      <c r="U19">
        <v>336.13272000000001</v>
      </c>
      <c r="V19">
        <v>19.866385000000001</v>
      </c>
      <c r="W19">
        <v>33.518695000000001</v>
      </c>
      <c r="X19">
        <v>142.08705</v>
      </c>
      <c r="Y19">
        <v>0</v>
      </c>
      <c r="Z19">
        <v>6.3126199999999999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41.353591000000002</v>
      </c>
      <c r="AH19">
        <v>0</v>
      </c>
      <c r="AI19">
        <v>0</v>
      </c>
      <c r="AJ19">
        <v>0</v>
      </c>
      <c r="AK19">
        <v>25.451900999999999</v>
      </c>
      <c r="AL19">
        <v>0</v>
      </c>
      <c r="AM19">
        <v>5.1788220000000003</v>
      </c>
      <c r="AN19">
        <v>0.79235500000000003</v>
      </c>
      <c r="AO19">
        <v>0</v>
      </c>
      <c r="AP19">
        <v>0.37015799999999999</v>
      </c>
      <c r="AQ19">
        <v>0</v>
      </c>
      <c r="AR19">
        <v>50.510207999999999</v>
      </c>
      <c r="AS19">
        <v>30.723559000000002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80.380383999999992</v>
      </c>
      <c r="BA19">
        <f t="shared" si="1"/>
        <v>1772.8882189999999</v>
      </c>
      <c r="BD19">
        <v>6.86</v>
      </c>
      <c r="BE19">
        <v>1.88</v>
      </c>
      <c r="BF19">
        <v>2.92</v>
      </c>
      <c r="BG19">
        <v>1.77</v>
      </c>
      <c r="BH19">
        <v>9</v>
      </c>
      <c r="BI19">
        <v>0.51</v>
      </c>
      <c r="BJ19">
        <v>1.9</v>
      </c>
      <c r="BK19">
        <v>0.85</v>
      </c>
      <c r="BL19">
        <v>0</v>
      </c>
      <c r="BM19">
        <v>0.22</v>
      </c>
      <c r="BN19">
        <v>3.44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2.5934300000000001</v>
      </c>
      <c r="BU19">
        <v>1.2924640000000001</v>
      </c>
      <c r="BV19">
        <v>1.9116219999999999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3.4121039999999998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0.80499399999999999</v>
      </c>
      <c r="CS19">
        <v>2.690601</v>
      </c>
      <c r="CT19">
        <v>0</v>
      </c>
      <c r="CU19">
        <v>0</v>
      </c>
      <c r="CV19">
        <v>0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80.380383999999992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326.73005799999999</v>
      </c>
      <c r="L20">
        <v>253.586287</v>
      </c>
      <c r="M20">
        <v>89.490911999999994</v>
      </c>
      <c r="N20">
        <v>114.75196699999999</v>
      </c>
      <c r="O20">
        <v>60.094048000000001</v>
      </c>
      <c r="P20">
        <v>63.675803999999999</v>
      </c>
      <c r="Q20">
        <v>14.141028</v>
      </c>
      <c r="R20">
        <v>40.706372999999999</v>
      </c>
      <c r="S20">
        <v>17.653915000000001</v>
      </c>
      <c r="T20">
        <v>0.53939199999999998</v>
      </c>
      <c r="U20">
        <v>336.13272000000001</v>
      </c>
      <c r="V20">
        <v>19.866385000000001</v>
      </c>
      <c r="W20">
        <v>33.518695000000001</v>
      </c>
      <c r="X20">
        <v>142.08705</v>
      </c>
      <c r="Y20">
        <v>0</v>
      </c>
      <c r="Z20">
        <v>6.3126199999999999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41.353591000000002</v>
      </c>
      <c r="AH20">
        <v>0</v>
      </c>
      <c r="AI20">
        <v>0</v>
      </c>
      <c r="AJ20">
        <v>0</v>
      </c>
      <c r="AK20">
        <v>25.451900999999999</v>
      </c>
      <c r="AL20">
        <v>0</v>
      </c>
      <c r="AM20">
        <v>5.1788220000000003</v>
      </c>
      <c r="AN20">
        <v>0.79235500000000003</v>
      </c>
      <c r="AO20">
        <v>0</v>
      </c>
      <c r="AP20">
        <v>0.37015799999999999</v>
      </c>
      <c r="AQ20">
        <v>0</v>
      </c>
      <c r="AR20">
        <v>50.510207999999999</v>
      </c>
      <c r="AS20">
        <v>30.723559000000002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80.381095999999999</v>
      </c>
      <c r="BA20">
        <f t="shared" si="1"/>
        <v>1772.908195</v>
      </c>
      <c r="BD20">
        <v>6.86</v>
      </c>
      <c r="BE20">
        <v>1.88</v>
      </c>
      <c r="BF20">
        <v>2.92</v>
      </c>
      <c r="BG20">
        <v>1.77</v>
      </c>
      <c r="BH20">
        <v>9</v>
      </c>
      <c r="BI20">
        <v>0.51</v>
      </c>
      <c r="BJ20">
        <v>1.9</v>
      </c>
      <c r="BK20">
        <v>0.85</v>
      </c>
      <c r="BL20">
        <v>0</v>
      </c>
      <c r="BM20">
        <v>0.22</v>
      </c>
      <c r="BN20">
        <v>3.44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2.5934300000000001</v>
      </c>
      <c r="BU20">
        <v>1.2924640000000001</v>
      </c>
      <c r="BV20">
        <v>1.912334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3.4121039999999998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0.80499399999999999</v>
      </c>
      <c r="CS20">
        <v>2.690601</v>
      </c>
      <c r="CT20">
        <v>0</v>
      </c>
      <c r="CU20">
        <v>0</v>
      </c>
      <c r="CV20">
        <v>0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80.381095999999999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326.73005799999999</v>
      </c>
      <c r="L21">
        <v>253.586287</v>
      </c>
      <c r="M21">
        <v>89.490911999999994</v>
      </c>
      <c r="N21">
        <v>114.75196699999999</v>
      </c>
      <c r="O21">
        <v>60.094048000000001</v>
      </c>
      <c r="P21">
        <v>63.675803999999999</v>
      </c>
      <c r="Q21">
        <v>14.141028</v>
      </c>
      <c r="R21">
        <v>40.706372999999999</v>
      </c>
      <c r="S21">
        <v>17.653915000000001</v>
      </c>
      <c r="T21">
        <v>0.53939199999999998</v>
      </c>
      <c r="U21">
        <v>336.13272000000001</v>
      </c>
      <c r="V21">
        <v>19.866385000000001</v>
      </c>
      <c r="W21">
        <v>33.518695000000001</v>
      </c>
      <c r="X21">
        <v>142.08705</v>
      </c>
      <c r="Y21">
        <v>0</v>
      </c>
      <c r="Z21">
        <v>6.3126199999999999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8.025563</v>
      </c>
      <c r="AG21">
        <v>41.353591000000002</v>
      </c>
      <c r="AH21">
        <v>0</v>
      </c>
      <c r="AI21">
        <v>0</v>
      </c>
      <c r="AJ21">
        <v>0</v>
      </c>
      <c r="AK21">
        <v>25.451900999999999</v>
      </c>
      <c r="AL21">
        <v>0</v>
      </c>
      <c r="AM21">
        <v>10.516992999999999</v>
      </c>
      <c r="AN21">
        <v>0.79235500000000003</v>
      </c>
      <c r="AO21">
        <v>0</v>
      </c>
      <c r="AP21">
        <v>0.37015799999999999</v>
      </c>
      <c r="AQ21">
        <v>0</v>
      </c>
      <c r="AR21">
        <v>45.193344000000003</v>
      </c>
      <c r="AS21">
        <v>30.723559000000002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80.381095999999999</v>
      </c>
      <c r="BA21">
        <f t="shared" si="1"/>
        <v>1772.929502</v>
      </c>
      <c r="BD21">
        <v>6.86</v>
      </c>
      <c r="BE21">
        <v>1.88</v>
      </c>
      <c r="BF21">
        <v>2.92</v>
      </c>
      <c r="BG21">
        <v>1.77</v>
      </c>
      <c r="BH21">
        <v>9</v>
      </c>
      <c r="BI21">
        <v>0.51</v>
      </c>
      <c r="BJ21">
        <v>1.9</v>
      </c>
      <c r="BK21">
        <v>0.85</v>
      </c>
      <c r="BL21">
        <v>0</v>
      </c>
      <c r="BM21">
        <v>0.22</v>
      </c>
      <c r="BN21">
        <v>3.44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2.5934300000000001</v>
      </c>
      <c r="BU21">
        <v>1.2924640000000001</v>
      </c>
      <c r="BV21">
        <v>1.912334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3.4121039999999998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0.80499399999999999</v>
      </c>
      <c r="CS21">
        <v>2.690601</v>
      </c>
      <c r="CT21">
        <v>0</v>
      </c>
      <c r="CU21">
        <v>0</v>
      </c>
      <c r="CV21">
        <v>0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80.381095999999999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326.73005799999999</v>
      </c>
      <c r="L22">
        <v>253.586287</v>
      </c>
      <c r="M22">
        <v>89.490911999999994</v>
      </c>
      <c r="N22">
        <v>114.75196699999999</v>
      </c>
      <c r="O22">
        <v>60.094048000000001</v>
      </c>
      <c r="P22">
        <v>63.675803999999999</v>
      </c>
      <c r="Q22">
        <v>14.141028</v>
      </c>
      <c r="R22">
        <v>40.696741000000003</v>
      </c>
      <c r="S22">
        <v>17.653915000000001</v>
      </c>
      <c r="T22">
        <v>0.53939199999999998</v>
      </c>
      <c r="U22">
        <v>336.13272000000001</v>
      </c>
      <c r="V22">
        <v>19.866385000000001</v>
      </c>
      <c r="W22">
        <v>33.518695000000001</v>
      </c>
      <c r="X22">
        <v>142.08705</v>
      </c>
      <c r="Y22">
        <v>0</v>
      </c>
      <c r="Z22">
        <v>6.3126199999999999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8.025563</v>
      </c>
      <c r="AG22">
        <v>41.353591000000002</v>
      </c>
      <c r="AH22">
        <v>18.825008</v>
      </c>
      <c r="AI22">
        <v>0</v>
      </c>
      <c r="AJ22">
        <v>0</v>
      </c>
      <c r="AK22">
        <v>25.451900999999999</v>
      </c>
      <c r="AL22">
        <v>0</v>
      </c>
      <c r="AM22">
        <v>10.516992999999999</v>
      </c>
      <c r="AN22">
        <v>0.79235500000000003</v>
      </c>
      <c r="AO22">
        <v>0</v>
      </c>
      <c r="AP22">
        <v>0.37015799999999999</v>
      </c>
      <c r="AQ22">
        <v>0</v>
      </c>
      <c r="AR22">
        <v>45.193344000000003</v>
      </c>
      <c r="AS22">
        <v>30.723559000000002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80.517698999999993</v>
      </c>
      <c r="BA22">
        <f t="shared" si="1"/>
        <v>1791.8814809999999</v>
      </c>
      <c r="BD22">
        <v>6.86</v>
      </c>
      <c r="BE22">
        <v>1.88</v>
      </c>
      <c r="BF22">
        <v>2.92</v>
      </c>
      <c r="BG22">
        <v>1.77</v>
      </c>
      <c r="BH22">
        <v>9</v>
      </c>
      <c r="BI22">
        <v>0.51</v>
      </c>
      <c r="BJ22">
        <v>1.9</v>
      </c>
      <c r="BK22">
        <v>0.85</v>
      </c>
      <c r="BL22">
        <v>0</v>
      </c>
      <c r="BM22">
        <v>0.22</v>
      </c>
      <c r="BN22">
        <v>3.44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2.5934300000000001</v>
      </c>
      <c r="BU22">
        <v>1.2924640000000001</v>
      </c>
      <c r="BV22">
        <v>1.912334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3.4121039999999998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0.80499399999999999</v>
      </c>
      <c r="CS22">
        <v>2.690601</v>
      </c>
      <c r="CT22">
        <v>0</v>
      </c>
      <c r="CU22">
        <v>0</v>
      </c>
      <c r="CV22">
        <v>0.136603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80.517698999999993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326.72350799999998</v>
      </c>
      <c r="L23">
        <v>319.083887</v>
      </c>
      <c r="M23">
        <v>89.490911999999994</v>
      </c>
      <c r="N23">
        <v>114.75196699999999</v>
      </c>
      <c r="O23">
        <v>60.094048000000001</v>
      </c>
      <c r="P23">
        <v>63.675803999999999</v>
      </c>
      <c r="Q23">
        <v>14.141028</v>
      </c>
      <c r="R23">
        <v>40.610053000000001</v>
      </c>
      <c r="S23">
        <v>17.634651000000002</v>
      </c>
      <c r="T23">
        <v>0.53939199999999998</v>
      </c>
      <c r="U23">
        <v>336.13272000000001</v>
      </c>
      <c r="V23">
        <v>19.866385000000001</v>
      </c>
      <c r="W23">
        <v>33.518695000000001</v>
      </c>
      <c r="X23">
        <v>142.08705</v>
      </c>
      <c r="Y23">
        <v>0</v>
      </c>
      <c r="Z23">
        <v>6.3126199999999999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8.025563</v>
      </c>
      <c r="AG23">
        <v>41.353591000000002</v>
      </c>
      <c r="AH23">
        <v>23.248885000000001</v>
      </c>
      <c r="AI23">
        <v>0</v>
      </c>
      <c r="AJ23">
        <v>0</v>
      </c>
      <c r="AK23">
        <v>25.451900999999999</v>
      </c>
      <c r="AL23">
        <v>0</v>
      </c>
      <c r="AM23">
        <v>15.743620999999999</v>
      </c>
      <c r="AN23">
        <v>0.79235500000000003</v>
      </c>
      <c r="AO23">
        <v>0</v>
      </c>
      <c r="AP23">
        <v>0.37015799999999999</v>
      </c>
      <c r="AQ23">
        <v>0</v>
      </c>
      <c r="AR23">
        <v>45.193344000000003</v>
      </c>
      <c r="AS23">
        <v>30.723559000000002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80.565911999999997</v>
      </c>
      <c r="BA23">
        <f t="shared" si="1"/>
        <v>1866.9652970000002</v>
      </c>
      <c r="BD23">
        <v>6.86</v>
      </c>
      <c r="BE23">
        <v>1.88</v>
      </c>
      <c r="BF23">
        <v>2.92</v>
      </c>
      <c r="BG23">
        <v>1.77</v>
      </c>
      <c r="BH23">
        <v>9</v>
      </c>
      <c r="BI23">
        <v>0.51</v>
      </c>
      <c r="BJ23">
        <v>1.9</v>
      </c>
      <c r="BK23">
        <v>0.85</v>
      </c>
      <c r="BL23">
        <v>0</v>
      </c>
      <c r="BM23">
        <v>0.22</v>
      </c>
      <c r="BN23">
        <v>3.44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2.5934300000000001</v>
      </c>
      <c r="BU23">
        <v>1.2924640000000001</v>
      </c>
      <c r="BV23">
        <v>1.912334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3.4121039999999998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0.80499399999999999</v>
      </c>
      <c r="CS23">
        <v>2.690601</v>
      </c>
      <c r="CT23">
        <v>0</v>
      </c>
      <c r="CU23">
        <v>0</v>
      </c>
      <c r="CV23">
        <v>0.18481600000000001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80.565911999999997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331.228298</v>
      </c>
      <c r="L24">
        <v>421.50595199999998</v>
      </c>
      <c r="M24">
        <v>89.490911999999994</v>
      </c>
      <c r="N24">
        <v>114.75196699999999</v>
      </c>
      <c r="O24">
        <v>60.094048000000001</v>
      </c>
      <c r="P24">
        <v>63.675803999999999</v>
      </c>
      <c r="Q24">
        <v>20.317933</v>
      </c>
      <c r="R24">
        <v>40.610053000000001</v>
      </c>
      <c r="S24">
        <v>25.334472000000002</v>
      </c>
      <c r="T24">
        <v>0.53939199999999998</v>
      </c>
      <c r="U24">
        <v>336.13272000000001</v>
      </c>
      <c r="V24">
        <v>19.866385000000001</v>
      </c>
      <c r="W24">
        <v>33.518695000000001</v>
      </c>
      <c r="X24">
        <v>142.08705</v>
      </c>
      <c r="Y24">
        <v>0</v>
      </c>
      <c r="Z24">
        <v>6.3126199999999999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8.025563</v>
      </c>
      <c r="AG24">
        <v>41.353591000000002</v>
      </c>
      <c r="AH24">
        <v>39.532516999999999</v>
      </c>
      <c r="AI24">
        <v>0</v>
      </c>
      <c r="AJ24">
        <v>0</v>
      </c>
      <c r="AK24">
        <v>25.451900999999999</v>
      </c>
      <c r="AL24">
        <v>0</v>
      </c>
      <c r="AM24">
        <v>15.743620999999999</v>
      </c>
      <c r="AN24">
        <v>0.79235500000000003</v>
      </c>
      <c r="AO24">
        <v>0</v>
      </c>
      <c r="AP24">
        <v>0.37015799999999999</v>
      </c>
      <c r="AQ24">
        <v>13.35239</v>
      </c>
      <c r="AR24">
        <v>45.193344000000003</v>
      </c>
      <c r="AS24">
        <v>30.723559000000002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80.694479000000001</v>
      </c>
      <c r="BA24">
        <f t="shared" si="1"/>
        <v>2017.5334670000002</v>
      </c>
      <c r="BD24">
        <v>6.86</v>
      </c>
      <c r="BE24">
        <v>1.88</v>
      </c>
      <c r="BF24">
        <v>2.92</v>
      </c>
      <c r="BG24">
        <v>1.77</v>
      </c>
      <c r="BH24">
        <v>9</v>
      </c>
      <c r="BI24">
        <v>0.51</v>
      </c>
      <c r="BJ24">
        <v>1.9</v>
      </c>
      <c r="BK24">
        <v>0.85</v>
      </c>
      <c r="BL24">
        <v>0</v>
      </c>
      <c r="BM24">
        <v>0.22</v>
      </c>
      <c r="BN24">
        <v>3.44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2.5934300000000001</v>
      </c>
      <c r="BU24">
        <v>1.2924640000000001</v>
      </c>
      <c r="BV24">
        <v>1.912334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3.4121039999999998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0.80499399999999999</v>
      </c>
      <c r="CS24">
        <v>2.690601</v>
      </c>
      <c r="CT24">
        <v>0</v>
      </c>
      <c r="CU24">
        <v>0</v>
      </c>
      <c r="CV24">
        <v>0.31338300000000002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80.694479000000001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329.97613799999999</v>
      </c>
      <c r="L25">
        <v>421.50595199999998</v>
      </c>
      <c r="M25">
        <v>89.490911999999994</v>
      </c>
      <c r="N25">
        <v>114.75196699999999</v>
      </c>
      <c r="O25">
        <v>60.094048000000001</v>
      </c>
      <c r="P25">
        <v>63.675803999999999</v>
      </c>
      <c r="Q25">
        <v>20.317933</v>
      </c>
      <c r="R25">
        <v>40.195877000000003</v>
      </c>
      <c r="S25">
        <v>25.286311999999999</v>
      </c>
      <c r="T25">
        <v>0.53939199999999998</v>
      </c>
      <c r="U25">
        <v>336.13272000000001</v>
      </c>
      <c r="V25">
        <v>19.866385000000001</v>
      </c>
      <c r="W25">
        <v>33.518695000000001</v>
      </c>
      <c r="X25">
        <v>142.08705</v>
      </c>
      <c r="Y25">
        <v>0</v>
      </c>
      <c r="Z25">
        <v>6.3126199999999999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8.025563</v>
      </c>
      <c r="AG25">
        <v>41.353591000000002</v>
      </c>
      <c r="AH25">
        <v>40.285516999999999</v>
      </c>
      <c r="AI25">
        <v>0</v>
      </c>
      <c r="AJ25">
        <v>0</v>
      </c>
      <c r="AK25">
        <v>25.451900999999999</v>
      </c>
      <c r="AL25">
        <v>0</v>
      </c>
      <c r="AM25">
        <v>15.743620999999999</v>
      </c>
      <c r="AN25">
        <v>0.79235500000000003</v>
      </c>
      <c r="AO25">
        <v>0</v>
      </c>
      <c r="AP25">
        <v>0.37015799999999999</v>
      </c>
      <c r="AQ25">
        <v>40.057167999999997</v>
      </c>
      <c r="AR25">
        <v>45.193344000000003</v>
      </c>
      <c r="AS25">
        <v>30.723559000000002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80.702515000000005</v>
      </c>
      <c r="BA25">
        <f t="shared" si="1"/>
        <v>2043.2847850000001</v>
      </c>
      <c r="BD25">
        <v>6.86</v>
      </c>
      <c r="BE25">
        <v>1.88</v>
      </c>
      <c r="BF25">
        <v>2.92</v>
      </c>
      <c r="BG25">
        <v>1.77</v>
      </c>
      <c r="BH25">
        <v>9</v>
      </c>
      <c r="BI25">
        <v>0.51</v>
      </c>
      <c r="BJ25">
        <v>1.9</v>
      </c>
      <c r="BK25">
        <v>0.85</v>
      </c>
      <c r="BL25">
        <v>0</v>
      </c>
      <c r="BM25">
        <v>0.22</v>
      </c>
      <c r="BN25">
        <v>3.44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2.5934300000000001</v>
      </c>
      <c r="BU25">
        <v>1.2924640000000001</v>
      </c>
      <c r="BV25">
        <v>1.912334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3.4121039999999998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0.80499399999999999</v>
      </c>
      <c r="CS25">
        <v>2.690601</v>
      </c>
      <c r="CT25">
        <v>0</v>
      </c>
      <c r="CU25">
        <v>0</v>
      </c>
      <c r="CV25">
        <v>0.32141900000000001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80.702515000000005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329.97613799999999</v>
      </c>
      <c r="L26">
        <v>421.50595199999998</v>
      </c>
      <c r="M26">
        <v>89.490911999999994</v>
      </c>
      <c r="N26">
        <v>114.75196699999999</v>
      </c>
      <c r="O26">
        <v>60.094048000000001</v>
      </c>
      <c r="P26">
        <v>63.675803999999999</v>
      </c>
      <c r="Q26">
        <v>20.317933</v>
      </c>
      <c r="R26">
        <v>40.195877000000003</v>
      </c>
      <c r="S26">
        <v>25.286311999999999</v>
      </c>
      <c r="T26">
        <v>0.53939199999999998</v>
      </c>
      <c r="U26">
        <v>336.13272000000001</v>
      </c>
      <c r="V26">
        <v>19.866385000000001</v>
      </c>
      <c r="W26">
        <v>33.518695000000001</v>
      </c>
      <c r="X26">
        <v>142.08705</v>
      </c>
      <c r="Y26">
        <v>0</v>
      </c>
      <c r="Z26">
        <v>6.3126199999999999</v>
      </c>
      <c r="AA26">
        <v>3.6524540000000001</v>
      </c>
      <c r="AB26">
        <v>3.3417379999999999</v>
      </c>
      <c r="AC26">
        <v>0</v>
      </c>
      <c r="AD26">
        <v>0</v>
      </c>
      <c r="AE26">
        <v>0</v>
      </c>
      <c r="AF26">
        <v>8.025563</v>
      </c>
      <c r="AG26">
        <v>41.353591000000002</v>
      </c>
      <c r="AH26">
        <v>59.298774999999999</v>
      </c>
      <c r="AI26">
        <v>0</v>
      </c>
      <c r="AJ26">
        <v>0</v>
      </c>
      <c r="AK26">
        <v>25.451900999999999</v>
      </c>
      <c r="AL26">
        <v>0</v>
      </c>
      <c r="AM26">
        <v>15.743620999999999</v>
      </c>
      <c r="AN26">
        <v>0.79235500000000003</v>
      </c>
      <c r="AO26">
        <v>0</v>
      </c>
      <c r="AP26">
        <v>0.98708700000000005</v>
      </c>
      <c r="AQ26">
        <v>40.057167999999997</v>
      </c>
      <c r="AR26">
        <v>45.193344000000003</v>
      </c>
      <c r="AS26">
        <v>30.723559000000002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81.238382999999999</v>
      </c>
      <c r="BA26">
        <f t="shared" si="1"/>
        <v>2070.4450320000001</v>
      </c>
      <c r="BD26">
        <v>6.86</v>
      </c>
      <c r="BE26">
        <v>1.88</v>
      </c>
      <c r="BF26">
        <v>2.92</v>
      </c>
      <c r="BG26">
        <v>1.77</v>
      </c>
      <c r="BH26">
        <v>9</v>
      </c>
      <c r="BI26">
        <v>0.53</v>
      </c>
      <c r="BJ26">
        <v>1.94</v>
      </c>
      <c r="BK26">
        <v>0.85</v>
      </c>
      <c r="BL26">
        <v>0</v>
      </c>
      <c r="BM26">
        <v>0.22</v>
      </c>
      <c r="BN26">
        <v>3.44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2.5934300000000001</v>
      </c>
      <c r="BU26">
        <v>1.2924640000000001</v>
      </c>
      <c r="BV26">
        <v>1.912334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3.4121039999999998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0.80499399999999999</v>
      </c>
      <c r="CS26">
        <v>2.690601</v>
      </c>
      <c r="CT26">
        <v>0</v>
      </c>
      <c r="CU26">
        <v>0.32587300000000002</v>
      </c>
      <c r="CV26">
        <v>0.471414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81.238382999999999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329.97613799999999</v>
      </c>
      <c r="L27">
        <v>421.50595199999998</v>
      </c>
      <c r="M27">
        <v>89.490911999999994</v>
      </c>
      <c r="N27">
        <v>114.75196699999999</v>
      </c>
      <c r="O27">
        <v>60.094048000000001</v>
      </c>
      <c r="P27">
        <v>63.675803999999999</v>
      </c>
      <c r="Q27">
        <v>20.134924999999999</v>
      </c>
      <c r="R27">
        <v>40.195877000000003</v>
      </c>
      <c r="S27">
        <v>25.084040000000002</v>
      </c>
      <c r="T27">
        <v>0.53939199999999998</v>
      </c>
      <c r="U27">
        <v>336.13272000000001</v>
      </c>
      <c r="V27">
        <v>19.866385000000001</v>
      </c>
      <c r="W27">
        <v>33.518695000000001</v>
      </c>
      <c r="X27">
        <v>142.08705</v>
      </c>
      <c r="Y27">
        <v>0</v>
      </c>
      <c r="Z27">
        <v>6.3126199999999999</v>
      </c>
      <c r="AA27">
        <v>13.468425999999999</v>
      </c>
      <c r="AB27">
        <v>13.099608999999999</v>
      </c>
      <c r="AC27">
        <v>7.6229789999999999</v>
      </c>
      <c r="AD27">
        <v>9.0827799999999996</v>
      </c>
      <c r="AE27">
        <v>0</v>
      </c>
      <c r="AF27">
        <v>8.025563</v>
      </c>
      <c r="AG27">
        <v>41.353591000000002</v>
      </c>
      <c r="AH27">
        <v>65.887528000000003</v>
      </c>
      <c r="AI27">
        <v>3.8103340000000001</v>
      </c>
      <c r="AJ27">
        <v>0</v>
      </c>
      <c r="AK27">
        <v>25.451900999999999</v>
      </c>
      <c r="AL27">
        <v>0</v>
      </c>
      <c r="AM27">
        <v>15.743620999999999</v>
      </c>
      <c r="AN27">
        <v>0.79235500000000003</v>
      </c>
      <c r="AO27">
        <v>0</v>
      </c>
      <c r="AP27">
        <v>0.98708700000000005</v>
      </c>
      <c r="AQ27">
        <v>36.242199999999997</v>
      </c>
      <c r="AR27">
        <v>38.281421000000002</v>
      </c>
      <c r="AS27">
        <v>30.723559000000002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81.680575000000005</v>
      </c>
      <c r="BA27">
        <f t="shared" si="1"/>
        <v>2106.4537419999997</v>
      </c>
      <c r="BD27">
        <v>6.86</v>
      </c>
      <c r="BE27">
        <v>1.88</v>
      </c>
      <c r="BF27">
        <v>2.92</v>
      </c>
      <c r="BG27">
        <v>1.77</v>
      </c>
      <c r="BH27">
        <v>9</v>
      </c>
      <c r="BI27">
        <v>0.54</v>
      </c>
      <c r="BJ27">
        <v>1.94</v>
      </c>
      <c r="BK27">
        <v>0.85</v>
      </c>
      <c r="BL27">
        <v>0</v>
      </c>
      <c r="BM27">
        <v>0.22</v>
      </c>
      <c r="BN27">
        <v>3.44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2.5934300000000001</v>
      </c>
      <c r="BU27">
        <v>1.2924640000000001</v>
      </c>
      <c r="BV27">
        <v>1.912334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3.4121039999999998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0.80499399999999999</v>
      </c>
      <c r="CS27">
        <v>2.690601</v>
      </c>
      <c r="CT27">
        <v>5.2749999999999998E-2</v>
      </c>
      <c r="CU27">
        <v>0.65174600000000005</v>
      </c>
      <c r="CV27">
        <v>0.52498299999999998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81.680575000000005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329.97613799999999</v>
      </c>
      <c r="L28">
        <v>421.50595199999998</v>
      </c>
      <c r="M28">
        <v>89.490911999999994</v>
      </c>
      <c r="N28">
        <v>114.75196699999999</v>
      </c>
      <c r="O28">
        <v>60.094048000000001</v>
      </c>
      <c r="P28">
        <v>63.675803999999999</v>
      </c>
      <c r="Q28">
        <v>20.134924999999999</v>
      </c>
      <c r="R28">
        <v>40.195877000000003</v>
      </c>
      <c r="S28">
        <v>25.084040000000002</v>
      </c>
      <c r="T28">
        <v>0.53939199999999998</v>
      </c>
      <c r="U28">
        <v>336.13272000000001</v>
      </c>
      <c r="V28">
        <v>19.866385000000001</v>
      </c>
      <c r="W28">
        <v>33.518695000000001</v>
      </c>
      <c r="X28">
        <v>142.08705</v>
      </c>
      <c r="Y28">
        <v>0</v>
      </c>
      <c r="Z28">
        <v>6.3126199999999999</v>
      </c>
      <c r="AA28">
        <v>17.12088</v>
      </c>
      <c r="AB28">
        <v>26.332886999999999</v>
      </c>
      <c r="AC28">
        <v>15.245958</v>
      </c>
      <c r="AD28">
        <v>18.165558999999998</v>
      </c>
      <c r="AE28">
        <v>0</v>
      </c>
      <c r="AF28">
        <v>8.025563</v>
      </c>
      <c r="AG28">
        <v>41.353591000000002</v>
      </c>
      <c r="AH28">
        <v>92.901415</v>
      </c>
      <c r="AI28">
        <v>16.511447</v>
      </c>
      <c r="AJ28">
        <v>0</v>
      </c>
      <c r="AK28">
        <v>25.451900999999999</v>
      </c>
      <c r="AL28">
        <v>0</v>
      </c>
      <c r="AM28">
        <v>15.743620999999999</v>
      </c>
      <c r="AN28">
        <v>0.79235500000000003</v>
      </c>
      <c r="AO28">
        <v>0</v>
      </c>
      <c r="AP28">
        <v>0.98708700000000005</v>
      </c>
      <c r="AQ28">
        <v>40.057167999999997</v>
      </c>
      <c r="AR28">
        <v>38.281421000000002</v>
      </c>
      <c r="AS28">
        <v>30.723559000000002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82.91789399999999</v>
      </c>
      <c r="BA28">
        <f t="shared" si="1"/>
        <v>2184.8125190000005</v>
      </c>
      <c r="BD28">
        <v>6.86</v>
      </c>
      <c r="BE28">
        <v>1.88</v>
      </c>
      <c r="BF28">
        <v>2.92</v>
      </c>
      <c r="BG28">
        <v>1.77</v>
      </c>
      <c r="BH28">
        <v>9</v>
      </c>
      <c r="BI28">
        <v>0.54</v>
      </c>
      <c r="BJ28">
        <v>1.94</v>
      </c>
      <c r="BK28">
        <v>0.89</v>
      </c>
      <c r="BL28">
        <v>0</v>
      </c>
      <c r="BM28">
        <v>0.22</v>
      </c>
      <c r="BN28">
        <v>3.44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2.5934300000000001</v>
      </c>
      <c r="BU28">
        <v>1.2924640000000001</v>
      </c>
      <c r="BV28">
        <v>1.912334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3.4121039999999998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0.80499399999999999</v>
      </c>
      <c r="CS28">
        <v>2.690601</v>
      </c>
      <c r="CT28">
        <v>0.47773199999999999</v>
      </c>
      <c r="CU28">
        <v>1.209803</v>
      </c>
      <c r="CV28">
        <v>0.739263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82.91789399999999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329.97613799999999</v>
      </c>
      <c r="L29">
        <v>421.50595199999998</v>
      </c>
      <c r="M29">
        <v>89.490911999999994</v>
      </c>
      <c r="N29">
        <v>114.75196699999999</v>
      </c>
      <c r="O29">
        <v>60.094048000000001</v>
      </c>
      <c r="P29">
        <v>63.675803999999999</v>
      </c>
      <c r="Q29">
        <v>20.134924999999999</v>
      </c>
      <c r="R29">
        <v>40.195877000000003</v>
      </c>
      <c r="S29">
        <v>25.084040000000002</v>
      </c>
      <c r="T29">
        <v>0.53939199999999998</v>
      </c>
      <c r="U29">
        <v>336.13272000000001</v>
      </c>
      <c r="V29">
        <v>19.866385000000001</v>
      </c>
      <c r="W29">
        <v>33.518695000000001</v>
      </c>
      <c r="X29">
        <v>142.08705</v>
      </c>
      <c r="Y29">
        <v>0</v>
      </c>
      <c r="Z29">
        <v>12.62524</v>
      </c>
      <c r="AA29">
        <v>27.064686999999999</v>
      </c>
      <c r="AB29">
        <v>39.619633</v>
      </c>
      <c r="AC29">
        <v>28.996542999999999</v>
      </c>
      <c r="AD29">
        <v>27.248339000000001</v>
      </c>
      <c r="AE29">
        <v>0</v>
      </c>
      <c r="AF29">
        <v>16.638362999999998</v>
      </c>
      <c r="AG29">
        <v>41.353591000000002</v>
      </c>
      <c r="AH29">
        <v>116.24442500000001</v>
      </c>
      <c r="AI29">
        <v>16.511447</v>
      </c>
      <c r="AJ29">
        <v>0</v>
      </c>
      <c r="AK29">
        <v>25.451900999999999</v>
      </c>
      <c r="AL29">
        <v>0</v>
      </c>
      <c r="AM29">
        <v>15.743620999999999</v>
      </c>
      <c r="AN29">
        <v>0.79235500000000003</v>
      </c>
      <c r="AO29">
        <v>0</v>
      </c>
      <c r="AP29">
        <v>0.98708700000000005</v>
      </c>
      <c r="AQ29">
        <v>40.057167999999997</v>
      </c>
      <c r="AR29">
        <v>50.510207999999999</v>
      </c>
      <c r="AS29">
        <v>30.448871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83.775596999999991</v>
      </c>
      <c r="BA29">
        <f t="shared" si="1"/>
        <v>2281.9566690000006</v>
      </c>
      <c r="BD29">
        <v>6.86</v>
      </c>
      <c r="BE29">
        <v>1.88</v>
      </c>
      <c r="BF29">
        <v>2.92</v>
      </c>
      <c r="BG29">
        <v>1.77</v>
      </c>
      <c r="BH29">
        <v>9</v>
      </c>
      <c r="BI29">
        <v>0.54</v>
      </c>
      <c r="BJ29">
        <v>1.94</v>
      </c>
      <c r="BK29">
        <v>0.91</v>
      </c>
      <c r="BL29">
        <v>0</v>
      </c>
      <c r="BM29">
        <v>0.22</v>
      </c>
      <c r="BN29">
        <v>3.44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2.5934300000000001</v>
      </c>
      <c r="BU29">
        <v>1.2924640000000001</v>
      </c>
      <c r="BV29">
        <v>1.912334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3.4121039999999998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0.80499399999999999</v>
      </c>
      <c r="CS29">
        <v>2.690601</v>
      </c>
      <c r="CT29">
        <v>0.95546399999999998</v>
      </c>
      <c r="CU29">
        <v>1.3849590000000001</v>
      </c>
      <c r="CV29">
        <v>0.92407799999999995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83.775596999999991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329.97613799999999</v>
      </c>
      <c r="L30">
        <v>421.50595199999998</v>
      </c>
      <c r="M30">
        <v>89.490911999999994</v>
      </c>
      <c r="N30">
        <v>114.75196699999999</v>
      </c>
      <c r="O30">
        <v>60.094048000000001</v>
      </c>
      <c r="P30">
        <v>63.675803999999999</v>
      </c>
      <c r="Q30">
        <v>20.134924999999999</v>
      </c>
      <c r="R30">
        <v>40.195877000000003</v>
      </c>
      <c r="S30">
        <v>25.084040000000002</v>
      </c>
      <c r="T30">
        <v>0.53939199999999998</v>
      </c>
      <c r="U30">
        <v>336.13272000000001</v>
      </c>
      <c r="V30">
        <v>19.866385000000001</v>
      </c>
      <c r="W30">
        <v>33.518695000000001</v>
      </c>
      <c r="X30">
        <v>142.08705</v>
      </c>
      <c r="Y30">
        <v>0</v>
      </c>
      <c r="Z30">
        <v>12.62524</v>
      </c>
      <c r="AA30">
        <v>27.064686999999999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41.353591000000002</v>
      </c>
      <c r="AH30">
        <v>116.24442500000001</v>
      </c>
      <c r="AI30">
        <v>16.511447</v>
      </c>
      <c r="AJ30">
        <v>0</v>
      </c>
      <c r="AK30">
        <v>25.451900999999999</v>
      </c>
      <c r="AL30">
        <v>0</v>
      </c>
      <c r="AM30">
        <v>15.743620999999999</v>
      </c>
      <c r="AN30">
        <v>0.79235500000000003</v>
      </c>
      <c r="AO30">
        <v>0</v>
      </c>
      <c r="AP30">
        <v>0.98708700000000005</v>
      </c>
      <c r="AQ30">
        <v>40.057167999999997</v>
      </c>
      <c r="AR30">
        <v>50.510207999999999</v>
      </c>
      <c r="AS30">
        <v>30.448871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84.003709000000001</v>
      </c>
      <c r="BA30">
        <f t="shared" si="1"/>
        <v>2282.1847810000008</v>
      </c>
      <c r="BD30">
        <v>6.86</v>
      </c>
      <c r="BE30">
        <v>1.88</v>
      </c>
      <c r="BF30">
        <v>2.92</v>
      </c>
      <c r="BG30">
        <v>1.77</v>
      </c>
      <c r="BH30">
        <v>9</v>
      </c>
      <c r="BI30">
        <v>0.54</v>
      </c>
      <c r="BJ30">
        <v>1.94</v>
      </c>
      <c r="BK30">
        <v>0.91</v>
      </c>
      <c r="BL30">
        <v>0</v>
      </c>
      <c r="BM30">
        <v>0.22</v>
      </c>
      <c r="BN30">
        <v>3.44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2.5934300000000001</v>
      </c>
      <c r="BU30">
        <v>1.2924640000000001</v>
      </c>
      <c r="BV30">
        <v>1.912334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3.4121039999999998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0.80499399999999999</v>
      </c>
      <c r="CS30">
        <v>2.690601</v>
      </c>
      <c r="CT30">
        <v>0.95546399999999998</v>
      </c>
      <c r="CU30">
        <v>1.6130709999999999</v>
      </c>
      <c r="CV30">
        <v>0.92407799999999995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84.003709000000001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329.97613799999999</v>
      </c>
      <c r="L31">
        <v>421.50595199999998</v>
      </c>
      <c r="M31">
        <v>89.490911999999994</v>
      </c>
      <c r="N31">
        <v>114.75196699999999</v>
      </c>
      <c r="O31">
        <v>60.094048000000001</v>
      </c>
      <c r="P31">
        <v>63.675803999999999</v>
      </c>
      <c r="Q31">
        <v>20.134924999999999</v>
      </c>
      <c r="R31">
        <v>40.195877000000003</v>
      </c>
      <c r="S31">
        <v>25.084040000000002</v>
      </c>
      <c r="T31">
        <v>0.53939199999999998</v>
      </c>
      <c r="U31">
        <v>336.13272000000001</v>
      </c>
      <c r="V31">
        <v>19.866385000000001</v>
      </c>
      <c r="W31">
        <v>33.518695000000001</v>
      </c>
      <c r="X31">
        <v>142.08705</v>
      </c>
      <c r="Y31">
        <v>0</v>
      </c>
      <c r="Z31">
        <v>12.62524</v>
      </c>
      <c r="AA31">
        <v>27.064686999999999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41.353591000000002</v>
      </c>
      <c r="AH31">
        <v>116.24442500000001</v>
      </c>
      <c r="AI31">
        <v>16.511447</v>
      </c>
      <c r="AJ31">
        <v>0</v>
      </c>
      <c r="AK31">
        <v>25.451900999999999</v>
      </c>
      <c r="AL31">
        <v>0</v>
      </c>
      <c r="AM31">
        <v>15.743620999999999</v>
      </c>
      <c r="AN31">
        <v>0.79235500000000003</v>
      </c>
      <c r="AO31">
        <v>0</v>
      </c>
      <c r="AP31">
        <v>0.37015799999999999</v>
      </c>
      <c r="AQ31">
        <v>40.057167999999997</v>
      </c>
      <c r="AR31">
        <v>45.193344000000003</v>
      </c>
      <c r="AS31">
        <v>30.448871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83.953709000000003</v>
      </c>
      <c r="BA31">
        <f t="shared" si="1"/>
        <v>2276.2009880000005</v>
      </c>
      <c r="BD31">
        <v>6.86</v>
      </c>
      <c r="BE31">
        <v>1.88</v>
      </c>
      <c r="BF31">
        <v>2.92</v>
      </c>
      <c r="BG31">
        <v>1.77</v>
      </c>
      <c r="BH31">
        <v>9</v>
      </c>
      <c r="BI31">
        <v>0.52</v>
      </c>
      <c r="BJ31">
        <v>1.91</v>
      </c>
      <c r="BK31">
        <v>0.91</v>
      </c>
      <c r="BL31">
        <v>0</v>
      </c>
      <c r="BM31">
        <v>0.22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2.5934300000000001</v>
      </c>
      <c r="BU31">
        <v>1.2924640000000001</v>
      </c>
      <c r="BV31">
        <v>1.912334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3.4121039999999998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0.80499399999999999</v>
      </c>
      <c r="CS31">
        <v>2.690601</v>
      </c>
      <c r="CT31">
        <v>0.95546399999999998</v>
      </c>
      <c r="CU31">
        <v>1.6130709999999999</v>
      </c>
      <c r="CV31">
        <v>0.92407799999999995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83.953709000000003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329.97613799999999</v>
      </c>
      <c r="L32">
        <v>421.50595199999998</v>
      </c>
      <c r="M32">
        <v>89.490911999999994</v>
      </c>
      <c r="N32">
        <v>114.75196699999999</v>
      </c>
      <c r="O32">
        <v>60.094048000000001</v>
      </c>
      <c r="P32">
        <v>63.675803999999999</v>
      </c>
      <c r="Q32">
        <v>20.134924999999999</v>
      </c>
      <c r="R32">
        <v>40.195877000000003</v>
      </c>
      <c r="S32">
        <v>25.084040000000002</v>
      </c>
      <c r="T32">
        <v>0.53939199999999998</v>
      </c>
      <c r="U32">
        <v>336.13272000000001</v>
      </c>
      <c r="V32">
        <v>19.866385000000001</v>
      </c>
      <c r="W32">
        <v>33.518695000000001</v>
      </c>
      <c r="X32">
        <v>142.08705</v>
      </c>
      <c r="Y32">
        <v>0</v>
      </c>
      <c r="Z32">
        <v>12.62524</v>
      </c>
      <c r="AA32">
        <v>27.064686999999999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41.353591000000002</v>
      </c>
      <c r="AH32">
        <v>116.24442500000001</v>
      </c>
      <c r="AI32">
        <v>16.511447</v>
      </c>
      <c r="AJ32">
        <v>0</v>
      </c>
      <c r="AK32">
        <v>25.451900999999999</v>
      </c>
      <c r="AL32">
        <v>0</v>
      </c>
      <c r="AM32">
        <v>15.743620999999999</v>
      </c>
      <c r="AN32">
        <v>0.79235500000000003</v>
      </c>
      <c r="AO32">
        <v>0</v>
      </c>
      <c r="AP32">
        <v>0.37015799999999999</v>
      </c>
      <c r="AQ32">
        <v>40.057167999999997</v>
      </c>
      <c r="AR32">
        <v>45.193344000000003</v>
      </c>
      <c r="AS32">
        <v>30.448871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83.953709000000003</v>
      </c>
      <c r="BA32">
        <f t="shared" si="1"/>
        <v>2276.2009880000005</v>
      </c>
      <c r="BD32">
        <v>6.86</v>
      </c>
      <c r="BE32">
        <v>1.88</v>
      </c>
      <c r="BF32">
        <v>2.92</v>
      </c>
      <c r="BG32">
        <v>1.77</v>
      </c>
      <c r="BH32">
        <v>9</v>
      </c>
      <c r="BI32">
        <v>0.52</v>
      </c>
      <c r="BJ32">
        <v>1.91</v>
      </c>
      <c r="BK32">
        <v>0.91</v>
      </c>
      <c r="BL32">
        <v>0</v>
      </c>
      <c r="BM32">
        <v>0.22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2.5934300000000001</v>
      </c>
      <c r="BU32">
        <v>1.2924640000000001</v>
      </c>
      <c r="BV32">
        <v>1.912334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3.4121039999999998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0.80499399999999999</v>
      </c>
      <c r="CS32">
        <v>2.690601</v>
      </c>
      <c r="CT32">
        <v>0.95546399999999998</v>
      </c>
      <c r="CU32">
        <v>1.6130709999999999</v>
      </c>
      <c r="CV32">
        <v>0.92407799999999995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83.953709000000003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329.97613799999999</v>
      </c>
      <c r="L33">
        <v>421.50595199999998</v>
      </c>
      <c r="M33">
        <v>89.490911999999994</v>
      </c>
      <c r="N33">
        <v>114.75196699999999</v>
      </c>
      <c r="O33">
        <v>60.094048000000001</v>
      </c>
      <c r="P33">
        <v>63.675803999999999</v>
      </c>
      <c r="Q33">
        <v>20.134924999999999</v>
      </c>
      <c r="R33">
        <v>40.195877000000003</v>
      </c>
      <c r="S33">
        <v>25.084040000000002</v>
      </c>
      <c r="T33">
        <v>0.53939199999999998</v>
      </c>
      <c r="U33">
        <v>336.13272000000001</v>
      </c>
      <c r="V33">
        <v>19.866385000000001</v>
      </c>
      <c r="W33">
        <v>33.518695000000001</v>
      </c>
      <c r="X33">
        <v>142.08705</v>
      </c>
      <c r="Y33">
        <v>0</v>
      </c>
      <c r="Z33">
        <v>12.62524</v>
      </c>
      <c r="AA33">
        <v>27.064686999999999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41.353591000000002</v>
      </c>
      <c r="AH33">
        <v>116.24442500000001</v>
      </c>
      <c r="AI33">
        <v>16.511447</v>
      </c>
      <c r="AJ33">
        <v>0</v>
      </c>
      <c r="AK33">
        <v>25.451900999999999</v>
      </c>
      <c r="AL33">
        <v>0</v>
      </c>
      <c r="AM33">
        <v>15.743620999999999</v>
      </c>
      <c r="AN33">
        <v>0.79235500000000003</v>
      </c>
      <c r="AO33">
        <v>0</v>
      </c>
      <c r="AP33">
        <v>0.37015799999999999</v>
      </c>
      <c r="AQ33">
        <v>40.057167999999997</v>
      </c>
      <c r="AR33">
        <v>46.256717000000002</v>
      </c>
      <c r="AS33">
        <v>30.448871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83.550440999999992</v>
      </c>
      <c r="BA33">
        <f t="shared" si="1"/>
        <v>2276.8610930000009</v>
      </c>
      <c r="BD33">
        <v>6.86</v>
      </c>
      <c r="BE33">
        <v>1.88</v>
      </c>
      <c r="BF33">
        <v>2.92</v>
      </c>
      <c r="BG33">
        <v>1.77</v>
      </c>
      <c r="BH33">
        <v>9</v>
      </c>
      <c r="BI33">
        <v>0.52</v>
      </c>
      <c r="BJ33">
        <v>1.91</v>
      </c>
      <c r="BK33">
        <v>0.91</v>
      </c>
      <c r="BL33">
        <v>0</v>
      </c>
      <c r="BM33">
        <v>0.22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2.5934300000000001</v>
      </c>
      <c r="BU33">
        <v>1.2924640000000001</v>
      </c>
      <c r="BV33">
        <v>1.912334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3.4121039999999998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0.80499399999999999</v>
      </c>
      <c r="CS33">
        <v>2.690601</v>
      </c>
      <c r="CT33">
        <v>0.95546399999999998</v>
      </c>
      <c r="CU33">
        <v>1.209803</v>
      </c>
      <c r="CV33">
        <v>0.92407799999999995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83.550440999999992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329.97613799999999</v>
      </c>
      <c r="L34">
        <v>421.50595199999998</v>
      </c>
      <c r="M34">
        <v>89.490911999999994</v>
      </c>
      <c r="N34">
        <v>114.75196699999999</v>
      </c>
      <c r="O34">
        <v>60.094048000000001</v>
      </c>
      <c r="P34">
        <v>63.675803999999999</v>
      </c>
      <c r="Q34">
        <v>20.134924999999999</v>
      </c>
      <c r="R34">
        <v>40.195877000000003</v>
      </c>
      <c r="S34">
        <v>25.084040000000002</v>
      </c>
      <c r="T34">
        <v>0.53939199999999998</v>
      </c>
      <c r="U34">
        <v>336.13272000000001</v>
      </c>
      <c r="V34">
        <v>19.866385000000001</v>
      </c>
      <c r="W34">
        <v>33.518695000000001</v>
      </c>
      <c r="X34">
        <v>142.08705</v>
      </c>
      <c r="Y34">
        <v>0</v>
      </c>
      <c r="Z34">
        <v>12.62524</v>
      </c>
      <c r="AA34">
        <v>27.064686999999999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41.353591000000002</v>
      </c>
      <c r="AH34">
        <v>116.24442500000001</v>
      </c>
      <c r="AI34">
        <v>3.8103340000000001</v>
      </c>
      <c r="AJ34">
        <v>0</v>
      </c>
      <c r="AK34">
        <v>25.451900999999999</v>
      </c>
      <c r="AL34">
        <v>0</v>
      </c>
      <c r="AM34">
        <v>15.743620999999999</v>
      </c>
      <c r="AN34">
        <v>0.79235500000000003</v>
      </c>
      <c r="AO34">
        <v>0</v>
      </c>
      <c r="AP34">
        <v>0.98708700000000005</v>
      </c>
      <c r="AQ34">
        <v>40.057167999999997</v>
      </c>
      <c r="AR34">
        <v>46.256717000000002</v>
      </c>
      <c r="AS34">
        <v>30.448871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83.550440999999992</v>
      </c>
      <c r="BA34">
        <f t="shared" si="1"/>
        <v>2264.7769090000006</v>
      </c>
      <c r="BD34">
        <v>6.86</v>
      </c>
      <c r="BE34">
        <v>1.88</v>
      </c>
      <c r="BF34">
        <v>2.92</v>
      </c>
      <c r="BG34">
        <v>1.77</v>
      </c>
      <c r="BH34">
        <v>9</v>
      </c>
      <c r="BI34">
        <v>0.52</v>
      </c>
      <c r="BJ34">
        <v>1.91</v>
      </c>
      <c r="BK34">
        <v>0.91</v>
      </c>
      <c r="BL34">
        <v>0</v>
      </c>
      <c r="BM34">
        <v>0.22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2.5934300000000001</v>
      </c>
      <c r="BU34">
        <v>1.2924640000000001</v>
      </c>
      <c r="BV34">
        <v>1.912334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3.4121039999999998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0.80499399999999999</v>
      </c>
      <c r="CS34">
        <v>2.690601</v>
      </c>
      <c r="CT34">
        <v>0.95546399999999998</v>
      </c>
      <c r="CU34">
        <v>1.209803</v>
      </c>
      <c r="CV34">
        <v>0.92407799999999995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83.550440999999992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329.97613799999999</v>
      </c>
      <c r="L35">
        <v>421.50595199999998</v>
      </c>
      <c r="M35">
        <v>89.490911999999994</v>
      </c>
      <c r="N35">
        <v>114.75196699999999</v>
      </c>
      <c r="O35">
        <v>60.094048000000001</v>
      </c>
      <c r="P35">
        <v>63.675803999999999</v>
      </c>
      <c r="Q35">
        <v>20.134924999999999</v>
      </c>
      <c r="R35">
        <v>40.195877000000003</v>
      </c>
      <c r="S35">
        <v>25.084040000000002</v>
      </c>
      <c r="T35">
        <v>0.53939199999999998</v>
      </c>
      <c r="U35">
        <v>336.13272000000001</v>
      </c>
      <c r="V35">
        <v>19.866385000000001</v>
      </c>
      <c r="W35">
        <v>33.518695000000001</v>
      </c>
      <c r="X35">
        <v>142.08705</v>
      </c>
      <c r="Y35">
        <v>0</v>
      </c>
      <c r="Z35">
        <v>12.62524</v>
      </c>
      <c r="AA35">
        <v>27.064686999999999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41.353591000000002</v>
      </c>
      <c r="AH35">
        <v>116.24442500000001</v>
      </c>
      <c r="AI35">
        <v>0</v>
      </c>
      <c r="AJ35">
        <v>0</v>
      </c>
      <c r="AK35">
        <v>25.451900999999999</v>
      </c>
      <c r="AL35">
        <v>0</v>
      </c>
      <c r="AM35">
        <v>15.743620999999999</v>
      </c>
      <c r="AN35">
        <v>0.79235500000000003</v>
      </c>
      <c r="AO35">
        <v>0</v>
      </c>
      <c r="AP35">
        <v>0.98708700000000005</v>
      </c>
      <c r="AQ35">
        <v>40.057167999999997</v>
      </c>
      <c r="AR35">
        <v>50.510207999999999</v>
      </c>
      <c r="AS35">
        <v>30.448871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83.550440999999992</v>
      </c>
      <c r="BA35">
        <f t="shared" si="1"/>
        <v>2256.1372860000006</v>
      </c>
      <c r="BD35">
        <v>6.86</v>
      </c>
      <c r="BE35">
        <v>1.88</v>
      </c>
      <c r="BF35">
        <v>2.92</v>
      </c>
      <c r="BG35">
        <v>1.77</v>
      </c>
      <c r="BH35">
        <v>9</v>
      </c>
      <c r="BI35">
        <v>0.52</v>
      </c>
      <c r="BJ35">
        <v>1.91</v>
      </c>
      <c r="BK35">
        <v>0.91</v>
      </c>
      <c r="BL35">
        <v>0</v>
      </c>
      <c r="BM35">
        <v>0.22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2.5934300000000001</v>
      </c>
      <c r="BU35">
        <v>1.2924640000000001</v>
      </c>
      <c r="BV35">
        <v>1.912334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3.4121039999999998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0.80499399999999999</v>
      </c>
      <c r="CS35">
        <v>2.690601</v>
      </c>
      <c r="CT35">
        <v>0.95546399999999998</v>
      </c>
      <c r="CU35">
        <v>1.209803</v>
      </c>
      <c r="CV35">
        <v>0.92407799999999995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83.550440999999992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329.97613799999999</v>
      </c>
      <c r="L36">
        <v>421.50595199999998</v>
      </c>
      <c r="M36">
        <v>89.490911999999994</v>
      </c>
      <c r="N36">
        <v>114.75196699999999</v>
      </c>
      <c r="O36">
        <v>60.094048000000001</v>
      </c>
      <c r="P36">
        <v>63.675803999999999</v>
      </c>
      <c r="Q36">
        <v>20.134924999999999</v>
      </c>
      <c r="R36">
        <v>40.195877000000003</v>
      </c>
      <c r="S36">
        <v>25.084040000000002</v>
      </c>
      <c r="T36">
        <v>0.53939199999999998</v>
      </c>
      <c r="U36">
        <v>336.13272000000001</v>
      </c>
      <c r="V36">
        <v>19.866385000000001</v>
      </c>
      <c r="W36">
        <v>33.518695000000001</v>
      </c>
      <c r="X36">
        <v>142.08705</v>
      </c>
      <c r="Y36">
        <v>0</v>
      </c>
      <c r="Z36">
        <v>6.3126199999999999</v>
      </c>
      <c r="AA36">
        <v>17.12088</v>
      </c>
      <c r="AB36">
        <v>26.413087999999998</v>
      </c>
      <c r="AC36">
        <v>15.245958</v>
      </c>
      <c r="AD36">
        <v>9.0827799999999996</v>
      </c>
      <c r="AE36">
        <v>0</v>
      </c>
      <c r="AF36">
        <v>8.025563</v>
      </c>
      <c r="AG36">
        <v>41.353591000000002</v>
      </c>
      <c r="AH36">
        <v>92.995540000000005</v>
      </c>
      <c r="AI36">
        <v>0</v>
      </c>
      <c r="AJ36">
        <v>0</v>
      </c>
      <c r="AK36">
        <v>25.451900999999999</v>
      </c>
      <c r="AL36">
        <v>0</v>
      </c>
      <c r="AM36">
        <v>15.743620999999999</v>
      </c>
      <c r="AN36">
        <v>0.79235500000000003</v>
      </c>
      <c r="AO36">
        <v>0</v>
      </c>
      <c r="AP36">
        <v>0.98708700000000005</v>
      </c>
      <c r="AQ36">
        <v>40.057167999999997</v>
      </c>
      <c r="AR36">
        <v>50.510207999999999</v>
      </c>
      <c r="AS36">
        <v>30.448871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82.962358999999992</v>
      </c>
      <c r="BA36">
        <f t="shared" si="1"/>
        <v>2171.3911830000002</v>
      </c>
      <c r="BD36">
        <v>6.86</v>
      </c>
      <c r="BE36">
        <v>1.88</v>
      </c>
      <c r="BF36">
        <v>2.92</v>
      </c>
      <c r="BG36">
        <v>1.77</v>
      </c>
      <c r="BH36">
        <v>9</v>
      </c>
      <c r="BI36">
        <v>0.52</v>
      </c>
      <c r="BJ36">
        <v>1.91</v>
      </c>
      <c r="BK36">
        <v>0.91</v>
      </c>
      <c r="BL36">
        <v>0</v>
      </c>
      <c r="BM36">
        <v>0.22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2.5934300000000001</v>
      </c>
      <c r="BU36">
        <v>1.2924640000000001</v>
      </c>
      <c r="BV36">
        <v>1.912334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3.4121039999999998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0.80499399999999999</v>
      </c>
      <c r="CS36">
        <v>2.690601</v>
      </c>
      <c r="CT36">
        <v>0.95546399999999998</v>
      </c>
      <c r="CU36">
        <v>0.80653600000000003</v>
      </c>
      <c r="CV36">
        <v>0.739263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82.962358999999992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329.97613799999999</v>
      </c>
      <c r="L37">
        <v>421.50595199999998</v>
      </c>
      <c r="M37">
        <v>89.490911999999994</v>
      </c>
      <c r="N37">
        <v>114.75196699999999</v>
      </c>
      <c r="O37">
        <v>60.094048000000001</v>
      </c>
      <c r="P37">
        <v>63.675803999999999</v>
      </c>
      <c r="Q37">
        <v>20.134924999999999</v>
      </c>
      <c r="R37">
        <v>40.195877000000003</v>
      </c>
      <c r="S37">
        <v>25.084040000000002</v>
      </c>
      <c r="T37">
        <v>0.53939199999999998</v>
      </c>
      <c r="U37">
        <v>336.13272000000001</v>
      </c>
      <c r="V37">
        <v>19.866385000000001</v>
      </c>
      <c r="W37">
        <v>33.518695000000001</v>
      </c>
      <c r="X37">
        <v>142.08705</v>
      </c>
      <c r="Y37">
        <v>0</v>
      </c>
      <c r="Z37">
        <v>6.3126199999999999</v>
      </c>
      <c r="AA37">
        <v>13.468425999999999</v>
      </c>
      <c r="AB37">
        <v>26.332886999999999</v>
      </c>
      <c r="AC37">
        <v>7.6229789999999999</v>
      </c>
      <c r="AD37">
        <v>6.5817249999999996</v>
      </c>
      <c r="AE37">
        <v>0</v>
      </c>
      <c r="AF37">
        <v>8.025563</v>
      </c>
      <c r="AG37">
        <v>41.353591000000002</v>
      </c>
      <c r="AH37">
        <v>69.746655000000004</v>
      </c>
      <c r="AI37">
        <v>0</v>
      </c>
      <c r="AJ37">
        <v>0</v>
      </c>
      <c r="AK37">
        <v>25.451900999999999</v>
      </c>
      <c r="AL37">
        <v>0</v>
      </c>
      <c r="AM37">
        <v>15.743620999999999</v>
      </c>
      <c r="AN37">
        <v>0.79235500000000003</v>
      </c>
      <c r="AO37">
        <v>0</v>
      </c>
      <c r="AP37">
        <v>0.74031599999999997</v>
      </c>
      <c r="AQ37">
        <v>40.057167999999997</v>
      </c>
      <c r="AR37">
        <v>50.510207999999999</v>
      </c>
      <c r="AS37">
        <v>30.448871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82.26981099999999</v>
      </c>
      <c r="BA37">
        <f t="shared" si="1"/>
        <v>2133.34629</v>
      </c>
      <c r="BD37">
        <v>6.86</v>
      </c>
      <c r="BE37">
        <v>1.88</v>
      </c>
      <c r="BF37">
        <v>2.84</v>
      </c>
      <c r="BG37">
        <v>1.77</v>
      </c>
      <c r="BH37">
        <v>9</v>
      </c>
      <c r="BI37">
        <v>0.56999999999999995</v>
      </c>
      <c r="BJ37">
        <v>1.91</v>
      </c>
      <c r="BK37">
        <v>0.91</v>
      </c>
      <c r="BL37">
        <v>0</v>
      </c>
      <c r="BM37">
        <v>0.22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2.5934300000000001</v>
      </c>
      <c r="BU37">
        <v>1.2924640000000001</v>
      </c>
      <c r="BV37">
        <v>1.912334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3.4121039999999998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0.80499399999999999</v>
      </c>
      <c r="CS37">
        <v>2.690601</v>
      </c>
      <c r="CT37">
        <v>0.47773199999999999</v>
      </c>
      <c r="CU37">
        <v>0.80653600000000003</v>
      </c>
      <c r="CV37">
        <v>0.55444700000000002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82.26981099999999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329.97613799999999</v>
      </c>
      <c r="L38">
        <v>421.50595199999998</v>
      </c>
      <c r="M38">
        <v>89.490911999999994</v>
      </c>
      <c r="N38">
        <v>114.75196699999999</v>
      </c>
      <c r="O38">
        <v>60.094048000000001</v>
      </c>
      <c r="P38">
        <v>63.675803999999999</v>
      </c>
      <c r="Q38">
        <v>20.134924999999999</v>
      </c>
      <c r="R38">
        <v>40.195877000000003</v>
      </c>
      <c r="S38">
        <v>25.084040000000002</v>
      </c>
      <c r="T38">
        <v>0.53939199999999998</v>
      </c>
      <c r="U38">
        <v>336.13272000000001</v>
      </c>
      <c r="V38">
        <v>19.866385000000001</v>
      </c>
      <c r="W38">
        <v>33.518695000000001</v>
      </c>
      <c r="X38">
        <v>142.08705</v>
      </c>
      <c r="Y38">
        <v>0</v>
      </c>
      <c r="Z38">
        <v>6.3126199999999999</v>
      </c>
      <c r="AA38">
        <v>9.5876929999999998</v>
      </c>
      <c r="AB38">
        <v>13.099608999999999</v>
      </c>
      <c r="AC38">
        <v>0</v>
      </c>
      <c r="AD38">
        <v>0</v>
      </c>
      <c r="AE38">
        <v>0</v>
      </c>
      <c r="AF38">
        <v>8.025563</v>
      </c>
      <c r="AG38">
        <v>41.353591000000002</v>
      </c>
      <c r="AH38">
        <v>37.650016000000001</v>
      </c>
      <c r="AI38">
        <v>0</v>
      </c>
      <c r="AJ38">
        <v>0</v>
      </c>
      <c r="AK38">
        <v>25.451900999999999</v>
      </c>
      <c r="AL38">
        <v>0</v>
      </c>
      <c r="AM38">
        <v>13.279033</v>
      </c>
      <c r="AN38">
        <v>0.79235500000000003</v>
      </c>
      <c r="AO38">
        <v>0</v>
      </c>
      <c r="AP38">
        <v>0.74031599999999997</v>
      </c>
      <c r="AQ38">
        <v>40.057167999999997</v>
      </c>
      <c r="AR38">
        <v>50.510207999999999</v>
      </c>
      <c r="AS38">
        <v>30.448871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81.592086999999992</v>
      </c>
      <c r="BA38">
        <f t="shared" si="1"/>
        <v>2066.7886239999998</v>
      </c>
      <c r="BD38">
        <v>6.86</v>
      </c>
      <c r="BE38">
        <v>1.88</v>
      </c>
      <c r="BF38">
        <v>2.76</v>
      </c>
      <c r="BG38">
        <v>1.77</v>
      </c>
      <c r="BH38">
        <v>9</v>
      </c>
      <c r="BI38">
        <v>0.63</v>
      </c>
      <c r="BJ38">
        <v>1.91</v>
      </c>
      <c r="BK38">
        <v>0.91</v>
      </c>
      <c r="BL38">
        <v>0</v>
      </c>
      <c r="BM38">
        <v>0.22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2.5934300000000001</v>
      </c>
      <c r="BU38">
        <v>1.2924640000000001</v>
      </c>
      <c r="BV38">
        <v>1.912334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3.4121039999999998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0.80499399999999999</v>
      </c>
      <c r="CS38">
        <v>2.690601</v>
      </c>
      <c r="CT38">
        <v>0.47773199999999999</v>
      </c>
      <c r="CU38">
        <v>0.40326800000000002</v>
      </c>
      <c r="CV38">
        <v>0.29999100000000001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81.592086999999992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329.97613799999999</v>
      </c>
      <c r="L39">
        <v>421.50595199999998</v>
      </c>
      <c r="M39">
        <v>89.490911999999994</v>
      </c>
      <c r="N39">
        <v>114.75196699999999</v>
      </c>
      <c r="O39">
        <v>60.094048000000001</v>
      </c>
      <c r="P39">
        <v>63.675803999999999</v>
      </c>
      <c r="Q39">
        <v>20.134924999999999</v>
      </c>
      <c r="R39">
        <v>40.195877000000003</v>
      </c>
      <c r="S39">
        <v>25.084040000000002</v>
      </c>
      <c r="T39">
        <v>0.53939199999999998</v>
      </c>
      <c r="U39">
        <v>336.13272000000001</v>
      </c>
      <c r="V39">
        <v>19.866385000000001</v>
      </c>
      <c r="W39">
        <v>33.518695000000001</v>
      </c>
      <c r="X39">
        <v>142.08705</v>
      </c>
      <c r="Y39">
        <v>0</v>
      </c>
      <c r="Z39">
        <v>6.3126199999999999</v>
      </c>
      <c r="AA39">
        <v>0</v>
      </c>
      <c r="AB39">
        <v>13.099608999999999</v>
      </c>
      <c r="AC39">
        <v>0</v>
      </c>
      <c r="AD39">
        <v>0</v>
      </c>
      <c r="AE39">
        <v>0</v>
      </c>
      <c r="AF39">
        <v>8.025563</v>
      </c>
      <c r="AG39">
        <v>41.353591000000002</v>
      </c>
      <c r="AH39">
        <v>37.650016000000001</v>
      </c>
      <c r="AI39">
        <v>0</v>
      </c>
      <c r="AJ39">
        <v>0</v>
      </c>
      <c r="AK39">
        <v>25.451900999999999</v>
      </c>
      <c r="AL39">
        <v>0</v>
      </c>
      <c r="AM39">
        <v>10.516992999999999</v>
      </c>
      <c r="AN39">
        <v>0.79235500000000003</v>
      </c>
      <c r="AO39">
        <v>0</v>
      </c>
      <c r="AP39">
        <v>0.74031599999999997</v>
      </c>
      <c r="AQ39">
        <v>40.057167999999997</v>
      </c>
      <c r="AR39">
        <v>46.256717000000002</v>
      </c>
      <c r="AS39">
        <v>30.448871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81.544691999999998</v>
      </c>
      <c r="BA39">
        <f t="shared" si="1"/>
        <v>2050.1380050000002</v>
      </c>
      <c r="BD39">
        <v>6.86</v>
      </c>
      <c r="BE39">
        <v>1.88</v>
      </c>
      <c r="BF39">
        <v>2.76</v>
      </c>
      <c r="BG39">
        <v>1.77</v>
      </c>
      <c r="BH39">
        <v>9</v>
      </c>
      <c r="BI39">
        <v>0.66</v>
      </c>
      <c r="BJ39">
        <v>1.91</v>
      </c>
      <c r="BK39">
        <v>0.91</v>
      </c>
      <c r="BL39">
        <v>0</v>
      </c>
      <c r="BM39">
        <v>0.22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2.5934300000000001</v>
      </c>
      <c r="BU39">
        <v>1.2924640000000001</v>
      </c>
      <c r="BV39">
        <v>1.912334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3.4121039999999998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0.80499399999999999</v>
      </c>
      <c r="CS39">
        <v>2.690601</v>
      </c>
      <c r="CT39">
        <v>0.47773199999999999</v>
      </c>
      <c r="CU39">
        <v>0.32587300000000002</v>
      </c>
      <c r="CV39">
        <v>0.29999100000000001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81.544691999999998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329.97613799999999</v>
      </c>
      <c r="L40">
        <v>421.50595199999998</v>
      </c>
      <c r="M40">
        <v>89.490911999999994</v>
      </c>
      <c r="N40">
        <v>114.75196699999999</v>
      </c>
      <c r="O40">
        <v>60.094048000000001</v>
      </c>
      <c r="P40">
        <v>63.675803999999999</v>
      </c>
      <c r="Q40">
        <v>20.134924999999999</v>
      </c>
      <c r="R40">
        <v>40.195877000000003</v>
      </c>
      <c r="S40">
        <v>25.084040000000002</v>
      </c>
      <c r="T40">
        <v>0.53939199999999998</v>
      </c>
      <c r="U40">
        <v>336.13272000000001</v>
      </c>
      <c r="V40">
        <v>19.866385000000001</v>
      </c>
      <c r="W40">
        <v>33.518695000000001</v>
      </c>
      <c r="X40">
        <v>142.08705</v>
      </c>
      <c r="Y40">
        <v>0</v>
      </c>
      <c r="Z40">
        <v>6.3126199999999999</v>
      </c>
      <c r="AA40">
        <v>0</v>
      </c>
      <c r="AB40">
        <v>13.099608999999999</v>
      </c>
      <c r="AC40">
        <v>0</v>
      </c>
      <c r="AD40">
        <v>0</v>
      </c>
      <c r="AE40">
        <v>0</v>
      </c>
      <c r="AF40">
        <v>8.025563</v>
      </c>
      <c r="AG40">
        <v>41.353591000000002</v>
      </c>
      <c r="AH40">
        <v>21.554634</v>
      </c>
      <c r="AI40">
        <v>0</v>
      </c>
      <c r="AJ40">
        <v>0</v>
      </c>
      <c r="AK40">
        <v>25.451900999999999</v>
      </c>
      <c r="AL40">
        <v>0</v>
      </c>
      <c r="AM40">
        <v>10.516992999999999</v>
      </c>
      <c r="AN40">
        <v>0.79235500000000003</v>
      </c>
      <c r="AO40">
        <v>0</v>
      </c>
      <c r="AP40">
        <v>0.74031599999999997</v>
      </c>
      <c r="AQ40">
        <v>40.057167999999997</v>
      </c>
      <c r="AR40">
        <v>46.256717000000002</v>
      </c>
      <c r="AS40">
        <v>30.448871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81.120251999999994</v>
      </c>
      <c r="BA40">
        <f t="shared" si="1"/>
        <v>2033.618183</v>
      </c>
      <c r="BD40">
        <v>6.86</v>
      </c>
      <c r="BE40">
        <v>1.88</v>
      </c>
      <c r="BF40">
        <v>2.76</v>
      </c>
      <c r="BG40">
        <v>1.77</v>
      </c>
      <c r="BH40">
        <v>9</v>
      </c>
      <c r="BI40">
        <v>0.69</v>
      </c>
      <c r="BJ40">
        <v>1.91</v>
      </c>
      <c r="BK40">
        <v>0.91</v>
      </c>
      <c r="BL40">
        <v>0</v>
      </c>
      <c r="BM40">
        <v>0.22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2.5934300000000001</v>
      </c>
      <c r="BU40">
        <v>1.2924640000000001</v>
      </c>
      <c r="BV40">
        <v>1.912334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3.4121039999999998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0.80499399999999999</v>
      </c>
      <c r="CS40">
        <v>2.690601</v>
      </c>
      <c r="CT40">
        <v>0.47773199999999999</v>
      </c>
      <c r="CU40">
        <v>0</v>
      </c>
      <c r="CV40">
        <v>0.17142399999999999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81.120251999999994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329.97613799999999</v>
      </c>
      <c r="L41">
        <v>421.50595199999998</v>
      </c>
      <c r="M41">
        <v>89.490911999999994</v>
      </c>
      <c r="N41">
        <v>114.75196699999999</v>
      </c>
      <c r="O41">
        <v>60.094048000000001</v>
      </c>
      <c r="P41">
        <v>63.675803999999999</v>
      </c>
      <c r="Q41">
        <v>20.134924999999999</v>
      </c>
      <c r="R41">
        <v>40.195877000000003</v>
      </c>
      <c r="S41">
        <v>25.084040000000002</v>
      </c>
      <c r="T41">
        <v>0.53939199999999998</v>
      </c>
      <c r="U41">
        <v>336.13272000000001</v>
      </c>
      <c r="V41">
        <v>19.866385000000001</v>
      </c>
      <c r="W41">
        <v>33.518695000000001</v>
      </c>
      <c r="X41">
        <v>131.351584</v>
      </c>
      <c r="Y41">
        <v>0</v>
      </c>
      <c r="Z41">
        <v>6.3126199999999999</v>
      </c>
      <c r="AA41">
        <v>0</v>
      </c>
      <c r="AB41">
        <v>13.099608999999999</v>
      </c>
      <c r="AC41">
        <v>0</v>
      </c>
      <c r="AD41">
        <v>0</v>
      </c>
      <c r="AE41">
        <v>0</v>
      </c>
      <c r="AF41">
        <v>8.025563</v>
      </c>
      <c r="AG41">
        <v>41.353591000000002</v>
      </c>
      <c r="AH41">
        <v>18.825008</v>
      </c>
      <c r="AI41">
        <v>0</v>
      </c>
      <c r="AJ41">
        <v>0</v>
      </c>
      <c r="AK41">
        <v>25.451900999999999</v>
      </c>
      <c r="AL41">
        <v>0</v>
      </c>
      <c r="AM41">
        <v>5.2584970000000002</v>
      </c>
      <c r="AN41">
        <v>0.79235500000000003</v>
      </c>
      <c r="AO41">
        <v>0</v>
      </c>
      <c r="AP41">
        <v>0.74031599999999997</v>
      </c>
      <c r="AQ41">
        <v>40.057167999999997</v>
      </c>
      <c r="AR41">
        <v>46.256717000000002</v>
      </c>
      <c r="AS41">
        <v>30.448871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81.19882299999999</v>
      </c>
      <c r="BA41">
        <f t="shared" si="1"/>
        <v>2014.973166</v>
      </c>
      <c r="BD41">
        <v>6.86</v>
      </c>
      <c r="BE41">
        <v>1.88</v>
      </c>
      <c r="BF41">
        <v>2.76</v>
      </c>
      <c r="BG41">
        <v>1.77</v>
      </c>
      <c r="BH41">
        <v>9</v>
      </c>
      <c r="BI41">
        <v>0.72</v>
      </c>
      <c r="BJ41">
        <v>1.92</v>
      </c>
      <c r="BK41">
        <v>0.97</v>
      </c>
      <c r="BL41">
        <v>0</v>
      </c>
      <c r="BM41">
        <v>0.22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2.5934300000000001</v>
      </c>
      <c r="BU41">
        <v>1.2924640000000001</v>
      </c>
      <c r="BV41">
        <v>1.912334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3.4121039999999998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0.80499399999999999</v>
      </c>
      <c r="CS41">
        <v>2.690601</v>
      </c>
      <c r="CT41">
        <v>0.47773199999999999</v>
      </c>
      <c r="CU41">
        <v>0</v>
      </c>
      <c r="CV41">
        <v>0.14999499999999999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81.19882299999999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329.97613799999999</v>
      </c>
      <c r="L42">
        <v>421.50595199999998</v>
      </c>
      <c r="M42">
        <v>89.490911999999994</v>
      </c>
      <c r="N42">
        <v>114.75196699999999</v>
      </c>
      <c r="O42">
        <v>60.094048000000001</v>
      </c>
      <c r="P42">
        <v>63.675803999999999</v>
      </c>
      <c r="Q42">
        <v>20.134924999999999</v>
      </c>
      <c r="R42">
        <v>40.195877000000003</v>
      </c>
      <c r="S42">
        <v>25.084040000000002</v>
      </c>
      <c r="T42">
        <v>0.53939199999999998</v>
      </c>
      <c r="U42">
        <v>336.13272000000001</v>
      </c>
      <c r="V42">
        <v>19.866385000000001</v>
      </c>
      <c r="W42">
        <v>33.518695000000001</v>
      </c>
      <c r="X42">
        <v>120.237219</v>
      </c>
      <c r="Y42">
        <v>0</v>
      </c>
      <c r="Z42">
        <v>6.3126199999999999</v>
      </c>
      <c r="AA42">
        <v>0</v>
      </c>
      <c r="AB42">
        <v>13.099608999999999</v>
      </c>
      <c r="AC42">
        <v>0</v>
      </c>
      <c r="AD42">
        <v>0</v>
      </c>
      <c r="AE42">
        <v>0</v>
      </c>
      <c r="AF42">
        <v>8.025563</v>
      </c>
      <c r="AG42">
        <v>41.353591000000002</v>
      </c>
      <c r="AH42">
        <v>18.825008</v>
      </c>
      <c r="AI42">
        <v>0</v>
      </c>
      <c r="AJ42">
        <v>0</v>
      </c>
      <c r="AK42">
        <v>25.451900999999999</v>
      </c>
      <c r="AL42">
        <v>0</v>
      </c>
      <c r="AM42">
        <v>5.2584970000000002</v>
      </c>
      <c r="AN42">
        <v>0.79235500000000003</v>
      </c>
      <c r="AO42">
        <v>0</v>
      </c>
      <c r="AP42">
        <v>0.74031599999999997</v>
      </c>
      <c r="AQ42">
        <v>40.057167999999997</v>
      </c>
      <c r="AR42">
        <v>46.256717000000002</v>
      </c>
      <c r="AS42">
        <v>30.448871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81.368823000000006</v>
      </c>
      <c r="BA42">
        <f t="shared" si="1"/>
        <v>2004.0288010000002</v>
      </c>
      <c r="BD42">
        <v>6.86</v>
      </c>
      <c r="BE42">
        <v>1.88</v>
      </c>
      <c r="BF42">
        <v>2.76</v>
      </c>
      <c r="BG42">
        <v>1.77</v>
      </c>
      <c r="BH42">
        <v>9</v>
      </c>
      <c r="BI42">
        <v>0.76</v>
      </c>
      <c r="BJ42">
        <v>1.95</v>
      </c>
      <c r="BK42">
        <v>1.07</v>
      </c>
      <c r="BL42">
        <v>0</v>
      </c>
      <c r="BM42">
        <v>0.22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2.5934300000000001</v>
      </c>
      <c r="BU42">
        <v>1.2924640000000001</v>
      </c>
      <c r="BV42">
        <v>1.912334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3.4121039999999998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0.80499399999999999</v>
      </c>
      <c r="CS42">
        <v>2.690601</v>
      </c>
      <c r="CT42">
        <v>0.47773199999999999</v>
      </c>
      <c r="CU42">
        <v>0</v>
      </c>
      <c r="CV42">
        <v>0.14999499999999999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81.368823000000006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329.97613799999999</v>
      </c>
      <c r="L43">
        <v>421.50595199999998</v>
      </c>
      <c r="M43">
        <v>89.490911999999994</v>
      </c>
      <c r="N43">
        <v>114.75196699999999</v>
      </c>
      <c r="O43">
        <v>60.094048000000001</v>
      </c>
      <c r="P43">
        <v>63.675803999999999</v>
      </c>
      <c r="Q43">
        <v>20.134924999999999</v>
      </c>
      <c r="R43">
        <v>40.195877000000003</v>
      </c>
      <c r="S43">
        <v>25.084040000000002</v>
      </c>
      <c r="T43">
        <v>0.53939199999999998</v>
      </c>
      <c r="U43">
        <v>336.13272000000001</v>
      </c>
      <c r="V43">
        <v>19.866385000000001</v>
      </c>
      <c r="W43">
        <v>33.518695000000001</v>
      </c>
      <c r="X43">
        <v>120.237219</v>
      </c>
      <c r="Y43">
        <v>0</v>
      </c>
      <c r="Z43">
        <v>6.3126199999999999</v>
      </c>
      <c r="AA43">
        <v>0</v>
      </c>
      <c r="AB43">
        <v>3.3417379999999999</v>
      </c>
      <c r="AC43">
        <v>0</v>
      </c>
      <c r="AD43">
        <v>0</v>
      </c>
      <c r="AE43">
        <v>0</v>
      </c>
      <c r="AF43">
        <v>8.025563</v>
      </c>
      <c r="AG43">
        <v>41.353591000000002</v>
      </c>
      <c r="AH43">
        <v>0</v>
      </c>
      <c r="AI43">
        <v>0</v>
      </c>
      <c r="AJ43">
        <v>0</v>
      </c>
      <c r="AK43">
        <v>25.451900999999999</v>
      </c>
      <c r="AL43">
        <v>0</v>
      </c>
      <c r="AM43">
        <v>5.2584970000000002</v>
      </c>
      <c r="AN43">
        <v>0.79235500000000003</v>
      </c>
      <c r="AO43">
        <v>0</v>
      </c>
      <c r="AP43">
        <v>0.74031599999999997</v>
      </c>
      <c r="AQ43">
        <v>40.057167999999997</v>
      </c>
      <c r="AR43">
        <v>46.256717000000002</v>
      </c>
      <c r="AS43">
        <v>30.448871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80.988827999999998</v>
      </c>
      <c r="BA43">
        <f t="shared" si="1"/>
        <v>1975.0659270000001</v>
      </c>
      <c r="BD43">
        <v>6.86</v>
      </c>
      <c r="BE43">
        <v>1.88</v>
      </c>
      <c r="BF43">
        <v>2.76</v>
      </c>
      <c r="BG43">
        <v>1.77</v>
      </c>
      <c r="BH43">
        <v>9</v>
      </c>
      <c r="BI43">
        <v>0.68</v>
      </c>
      <c r="BJ43">
        <v>1.7</v>
      </c>
      <c r="BK43">
        <v>1.17</v>
      </c>
      <c r="BL43">
        <v>0</v>
      </c>
      <c r="BM43">
        <v>0.22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2.5934300000000001</v>
      </c>
      <c r="BU43">
        <v>1.2924640000000001</v>
      </c>
      <c r="BV43">
        <v>1.912334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3.4121039999999998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0.80499399999999999</v>
      </c>
      <c r="CS43">
        <v>2.690601</v>
      </c>
      <c r="CT43">
        <v>0.47773199999999999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80.988827999999998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329.97613799999999</v>
      </c>
      <c r="L44">
        <v>421.50595199999998</v>
      </c>
      <c r="M44">
        <v>89.490911999999994</v>
      </c>
      <c r="N44">
        <v>114.75196699999999</v>
      </c>
      <c r="O44">
        <v>60.094048000000001</v>
      </c>
      <c r="P44">
        <v>63.675803999999999</v>
      </c>
      <c r="Q44">
        <v>20.134924999999999</v>
      </c>
      <c r="R44">
        <v>40.195877000000003</v>
      </c>
      <c r="S44">
        <v>25.084040000000002</v>
      </c>
      <c r="T44">
        <v>0.53939199999999998</v>
      </c>
      <c r="U44">
        <v>336.13272000000001</v>
      </c>
      <c r="V44">
        <v>19.866385000000001</v>
      </c>
      <c r="W44">
        <v>33.518695000000001</v>
      </c>
      <c r="X44">
        <v>120.237219</v>
      </c>
      <c r="Y44">
        <v>0</v>
      </c>
      <c r="Z44">
        <v>6.3126199999999999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8.025563</v>
      </c>
      <c r="AG44">
        <v>41.353591000000002</v>
      </c>
      <c r="AH44">
        <v>0</v>
      </c>
      <c r="AI44">
        <v>0</v>
      </c>
      <c r="AJ44">
        <v>0</v>
      </c>
      <c r="AK44">
        <v>25.451900999999999</v>
      </c>
      <c r="AL44">
        <v>0</v>
      </c>
      <c r="AM44">
        <v>5.2584970000000002</v>
      </c>
      <c r="AN44">
        <v>0.79235500000000003</v>
      </c>
      <c r="AO44">
        <v>0</v>
      </c>
      <c r="AP44">
        <v>0.74031599999999997</v>
      </c>
      <c r="AQ44">
        <v>40.057167999999997</v>
      </c>
      <c r="AR44">
        <v>46.256717000000002</v>
      </c>
      <c r="AS44">
        <v>30.448871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81.198827999999992</v>
      </c>
      <c r="BA44">
        <f t="shared" si="1"/>
        <v>1971.9341890000001</v>
      </c>
      <c r="BD44">
        <v>6.86</v>
      </c>
      <c r="BE44">
        <v>1.88</v>
      </c>
      <c r="BF44">
        <v>2.76</v>
      </c>
      <c r="BG44">
        <v>1.77</v>
      </c>
      <c r="BH44">
        <v>9</v>
      </c>
      <c r="BI44">
        <v>0.75</v>
      </c>
      <c r="BJ44">
        <v>1.7</v>
      </c>
      <c r="BK44">
        <v>1.31</v>
      </c>
      <c r="BL44">
        <v>0</v>
      </c>
      <c r="BM44">
        <v>0.22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2.5934300000000001</v>
      </c>
      <c r="BU44">
        <v>1.2924640000000001</v>
      </c>
      <c r="BV44">
        <v>1.912334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3.4121039999999998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0.80499399999999999</v>
      </c>
      <c r="CS44">
        <v>2.690601</v>
      </c>
      <c r="CT44">
        <v>0.47773199999999999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81.198827999999992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329.97613799999999</v>
      </c>
      <c r="L45">
        <v>421.50595199999998</v>
      </c>
      <c r="M45">
        <v>89.490911999999994</v>
      </c>
      <c r="N45">
        <v>114.75196699999999</v>
      </c>
      <c r="O45">
        <v>60.094048000000001</v>
      </c>
      <c r="P45">
        <v>63.675803999999999</v>
      </c>
      <c r="Q45">
        <v>20.134924999999999</v>
      </c>
      <c r="R45">
        <v>40.195877000000003</v>
      </c>
      <c r="S45">
        <v>25.084040000000002</v>
      </c>
      <c r="T45">
        <v>0.53939199999999998</v>
      </c>
      <c r="U45">
        <v>336.13272000000001</v>
      </c>
      <c r="V45">
        <v>19.866385000000001</v>
      </c>
      <c r="W45">
        <v>33.518695000000001</v>
      </c>
      <c r="X45">
        <v>120.237219</v>
      </c>
      <c r="Y45">
        <v>0</v>
      </c>
      <c r="Z45">
        <v>6.3126199999999999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41.353591000000002</v>
      </c>
      <c r="AH45">
        <v>0</v>
      </c>
      <c r="AI45">
        <v>0</v>
      </c>
      <c r="AJ45">
        <v>0</v>
      </c>
      <c r="AK45">
        <v>25.451900999999999</v>
      </c>
      <c r="AL45">
        <v>0</v>
      </c>
      <c r="AM45">
        <v>5.2584970000000002</v>
      </c>
      <c r="AN45">
        <v>0.79235500000000003</v>
      </c>
      <c r="AO45">
        <v>0</v>
      </c>
      <c r="AP45">
        <v>0.74031599999999997</v>
      </c>
      <c r="AQ45">
        <v>26.704778999999998</v>
      </c>
      <c r="AR45">
        <v>46.256717000000002</v>
      </c>
      <c r="AS45">
        <v>30.448871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81.458827999999997</v>
      </c>
      <c r="BA45">
        <f t="shared" si="1"/>
        <v>1958.8417999999999</v>
      </c>
      <c r="BD45">
        <v>6.86</v>
      </c>
      <c r="BE45">
        <v>1.88</v>
      </c>
      <c r="BF45">
        <v>2.76</v>
      </c>
      <c r="BG45">
        <v>1.77</v>
      </c>
      <c r="BH45">
        <v>9</v>
      </c>
      <c r="BI45">
        <v>0.83</v>
      </c>
      <c r="BJ45">
        <v>1.74</v>
      </c>
      <c r="BK45">
        <v>1.45</v>
      </c>
      <c r="BL45">
        <v>0</v>
      </c>
      <c r="BM45">
        <v>0.22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2.5934300000000001</v>
      </c>
      <c r="BU45">
        <v>1.2924640000000001</v>
      </c>
      <c r="BV45">
        <v>1.912334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3.4121039999999998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0.80499399999999999</v>
      </c>
      <c r="CS45">
        <v>2.690601</v>
      </c>
      <c r="CT45">
        <v>0.47773199999999999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81.458827999999997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329.97613799999999</v>
      </c>
      <c r="L46">
        <v>421.50595199999998</v>
      </c>
      <c r="M46">
        <v>89.490911999999994</v>
      </c>
      <c r="N46">
        <v>114.75196699999999</v>
      </c>
      <c r="O46">
        <v>60.094048000000001</v>
      </c>
      <c r="P46">
        <v>63.675803999999999</v>
      </c>
      <c r="Q46">
        <v>20.134924999999999</v>
      </c>
      <c r="R46">
        <v>40.195877000000003</v>
      </c>
      <c r="S46">
        <v>25.084040000000002</v>
      </c>
      <c r="T46">
        <v>0.53939199999999998</v>
      </c>
      <c r="U46">
        <v>336.13272000000001</v>
      </c>
      <c r="V46">
        <v>19.866385000000001</v>
      </c>
      <c r="W46">
        <v>33.518695000000001</v>
      </c>
      <c r="X46">
        <v>120.237219</v>
      </c>
      <c r="Y46">
        <v>0</v>
      </c>
      <c r="Z46">
        <v>6.3126199999999999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41.353591000000002</v>
      </c>
      <c r="AH46">
        <v>0</v>
      </c>
      <c r="AI46">
        <v>0</v>
      </c>
      <c r="AJ46">
        <v>0</v>
      </c>
      <c r="AK46">
        <v>25.451900999999999</v>
      </c>
      <c r="AL46">
        <v>0</v>
      </c>
      <c r="AM46">
        <v>5.2584970000000002</v>
      </c>
      <c r="AN46">
        <v>0.79235500000000003</v>
      </c>
      <c r="AO46">
        <v>0</v>
      </c>
      <c r="AP46">
        <v>0.74031599999999997</v>
      </c>
      <c r="AQ46">
        <v>26.704778999999998</v>
      </c>
      <c r="AR46">
        <v>46.256717000000002</v>
      </c>
      <c r="AS46">
        <v>30.448871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81.698827999999992</v>
      </c>
      <c r="BA46">
        <f t="shared" si="1"/>
        <v>1959.0817999999999</v>
      </c>
      <c r="BD46">
        <v>6.86</v>
      </c>
      <c r="BE46">
        <v>1.88</v>
      </c>
      <c r="BF46">
        <v>2.76</v>
      </c>
      <c r="BG46">
        <v>1.77</v>
      </c>
      <c r="BH46">
        <v>9</v>
      </c>
      <c r="BI46">
        <v>0.92</v>
      </c>
      <c r="BJ46">
        <v>1.74</v>
      </c>
      <c r="BK46">
        <v>1.6</v>
      </c>
      <c r="BL46">
        <v>0</v>
      </c>
      <c r="BM46">
        <v>0.22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2.5934300000000001</v>
      </c>
      <c r="BU46">
        <v>1.2924640000000001</v>
      </c>
      <c r="BV46">
        <v>1.912334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3.4121039999999998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0.80499399999999999</v>
      </c>
      <c r="CS46">
        <v>2.690601</v>
      </c>
      <c r="CT46">
        <v>0.47773199999999999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81.698827999999992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329.97613799999999</v>
      </c>
      <c r="L47">
        <v>421.50595199999998</v>
      </c>
      <c r="M47">
        <v>89.490911999999994</v>
      </c>
      <c r="N47">
        <v>114.75196699999999</v>
      </c>
      <c r="O47">
        <v>60.094048000000001</v>
      </c>
      <c r="P47">
        <v>63.675803999999999</v>
      </c>
      <c r="Q47">
        <v>20.134924999999999</v>
      </c>
      <c r="R47">
        <v>40.195877000000003</v>
      </c>
      <c r="S47">
        <v>25.084040000000002</v>
      </c>
      <c r="T47">
        <v>0.53939199999999998</v>
      </c>
      <c r="U47">
        <v>336.13272000000001</v>
      </c>
      <c r="V47">
        <v>19.866385000000001</v>
      </c>
      <c r="W47">
        <v>33.518695000000001</v>
      </c>
      <c r="X47">
        <v>120.237219</v>
      </c>
      <c r="Y47">
        <v>0</v>
      </c>
      <c r="Z47">
        <v>6.3126199999999999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41.353591000000002</v>
      </c>
      <c r="AH47">
        <v>0</v>
      </c>
      <c r="AI47">
        <v>0</v>
      </c>
      <c r="AJ47">
        <v>0</v>
      </c>
      <c r="AK47">
        <v>25.451900999999999</v>
      </c>
      <c r="AL47">
        <v>0</v>
      </c>
      <c r="AM47">
        <v>5.2584970000000002</v>
      </c>
      <c r="AN47">
        <v>0.79235500000000003</v>
      </c>
      <c r="AO47">
        <v>0</v>
      </c>
      <c r="AP47">
        <v>0.74031599999999997</v>
      </c>
      <c r="AQ47">
        <v>26.704778999999998</v>
      </c>
      <c r="AR47">
        <v>46.256717000000002</v>
      </c>
      <c r="AS47">
        <v>30.448871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80.98227399999999</v>
      </c>
      <c r="BA47">
        <f t="shared" si="1"/>
        <v>1958.3652459999998</v>
      </c>
      <c r="BD47">
        <v>6.86</v>
      </c>
      <c r="BE47">
        <v>1.88</v>
      </c>
      <c r="BF47">
        <v>2.76</v>
      </c>
      <c r="BG47">
        <v>1.77</v>
      </c>
      <c r="BH47">
        <v>9</v>
      </c>
      <c r="BI47">
        <v>0.92</v>
      </c>
      <c r="BJ47">
        <v>1.74</v>
      </c>
      <c r="BK47">
        <v>1.35</v>
      </c>
      <c r="BL47">
        <v>0</v>
      </c>
      <c r="BM47">
        <v>0.22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2.5934300000000001</v>
      </c>
      <c r="BU47">
        <v>1.2924640000000001</v>
      </c>
      <c r="BV47">
        <v>1.870762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3.4121039999999998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0.80499399999999999</v>
      </c>
      <c r="CS47">
        <v>2.690601</v>
      </c>
      <c r="CT47">
        <v>5.2749999999999998E-2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80.98227399999999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329.97613799999999</v>
      </c>
      <c r="L48">
        <v>421.50595199999998</v>
      </c>
      <c r="M48">
        <v>89.490911999999994</v>
      </c>
      <c r="N48">
        <v>114.75196699999999</v>
      </c>
      <c r="O48">
        <v>60.094048000000001</v>
      </c>
      <c r="P48">
        <v>63.675803999999999</v>
      </c>
      <c r="Q48">
        <v>20.134924999999999</v>
      </c>
      <c r="R48">
        <v>40.195877000000003</v>
      </c>
      <c r="S48">
        <v>25.084040000000002</v>
      </c>
      <c r="T48">
        <v>0.53939199999999998</v>
      </c>
      <c r="U48">
        <v>336.13272000000001</v>
      </c>
      <c r="V48">
        <v>19.866385000000001</v>
      </c>
      <c r="W48">
        <v>33.518695000000001</v>
      </c>
      <c r="X48">
        <v>120.237219</v>
      </c>
      <c r="Y48">
        <v>0</v>
      </c>
      <c r="Z48">
        <v>6.3126199999999999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41.353591000000002</v>
      </c>
      <c r="AH48">
        <v>0</v>
      </c>
      <c r="AI48">
        <v>0</v>
      </c>
      <c r="AJ48">
        <v>0</v>
      </c>
      <c r="AK48">
        <v>25.451900999999999</v>
      </c>
      <c r="AL48">
        <v>0</v>
      </c>
      <c r="AM48">
        <v>5.2584970000000002</v>
      </c>
      <c r="AN48">
        <v>0.79235500000000003</v>
      </c>
      <c r="AO48">
        <v>0</v>
      </c>
      <c r="AP48">
        <v>0.74031599999999997</v>
      </c>
      <c r="AQ48">
        <v>26.704778999999998</v>
      </c>
      <c r="AR48">
        <v>46.256717000000002</v>
      </c>
      <c r="AS48">
        <v>30.448871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80.929523999999986</v>
      </c>
      <c r="BA48">
        <f t="shared" si="1"/>
        <v>1958.3124959999998</v>
      </c>
      <c r="BD48">
        <v>6.86</v>
      </c>
      <c r="BE48">
        <v>1.88</v>
      </c>
      <c r="BF48">
        <v>2.76</v>
      </c>
      <c r="BG48">
        <v>1.77</v>
      </c>
      <c r="BH48">
        <v>9</v>
      </c>
      <c r="BI48">
        <v>0.92</v>
      </c>
      <c r="BJ48">
        <v>1.74</v>
      </c>
      <c r="BK48">
        <v>1.35</v>
      </c>
      <c r="BL48">
        <v>0</v>
      </c>
      <c r="BM48">
        <v>0.22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2.5934300000000001</v>
      </c>
      <c r="BU48">
        <v>1.2924640000000001</v>
      </c>
      <c r="BV48">
        <v>1.870762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3.4121039999999998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0.80499399999999999</v>
      </c>
      <c r="CS48">
        <v>2.690601</v>
      </c>
      <c r="CT48">
        <v>0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80.929523999999986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329.97613799999999</v>
      </c>
      <c r="L49">
        <v>421.50595199999998</v>
      </c>
      <c r="M49">
        <v>89.490911999999994</v>
      </c>
      <c r="N49">
        <v>114.75196699999999</v>
      </c>
      <c r="O49">
        <v>60.094048000000001</v>
      </c>
      <c r="P49">
        <v>63.675803999999999</v>
      </c>
      <c r="Q49">
        <v>20.134924999999999</v>
      </c>
      <c r="R49">
        <v>40.195877000000003</v>
      </c>
      <c r="S49">
        <v>25.084040000000002</v>
      </c>
      <c r="T49">
        <v>0.53939199999999998</v>
      </c>
      <c r="U49">
        <v>336.13272000000001</v>
      </c>
      <c r="V49">
        <v>19.866385000000001</v>
      </c>
      <c r="W49">
        <v>33.518695000000001</v>
      </c>
      <c r="X49">
        <v>120.237219</v>
      </c>
      <c r="Y49">
        <v>0</v>
      </c>
      <c r="Z49">
        <v>6.3126199999999999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41.353591000000002</v>
      </c>
      <c r="AH49">
        <v>0</v>
      </c>
      <c r="AI49">
        <v>0</v>
      </c>
      <c r="AJ49">
        <v>0</v>
      </c>
      <c r="AK49">
        <v>25.451900999999999</v>
      </c>
      <c r="AL49">
        <v>0</v>
      </c>
      <c r="AM49">
        <v>5.2584970000000002</v>
      </c>
      <c r="AN49">
        <v>0.79235500000000003</v>
      </c>
      <c r="AO49">
        <v>0</v>
      </c>
      <c r="AP49">
        <v>0.74031599999999997</v>
      </c>
      <c r="AQ49">
        <v>26.704778999999998</v>
      </c>
      <c r="AR49">
        <v>46.256717000000002</v>
      </c>
      <c r="AS49">
        <v>30.448871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81.069523999999987</v>
      </c>
      <c r="BA49">
        <f t="shared" si="1"/>
        <v>1958.4524959999999</v>
      </c>
      <c r="BD49">
        <v>6.86</v>
      </c>
      <c r="BE49">
        <v>1.88</v>
      </c>
      <c r="BF49">
        <v>2.76</v>
      </c>
      <c r="BG49">
        <v>1.77</v>
      </c>
      <c r="BH49">
        <v>9</v>
      </c>
      <c r="BI49">
        <v>0.92</v>
      </c>
      <c r="BJ49">
        <v>1.74</v>
      </c>
      <c r="BK49">
        <v>1.49</v>
      </c>
      <c r="BL49">
        <v>0</v>
      </c>
      <c r="BM49">
        <v>0.22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2.5934300000000001</v>
      </c>
      <c r="BU49">
        <v>1.2924640000000001</v>
      </c>
      <c r="BV49">
        <v>1.870762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3.4121039999999998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4.101426</v>
      </c>
      <c r="CQ49">
        <v>3.4121049999999999</v>
      </c>
      <c r="CR49">
        <v>0.80499399999999999</v>
      </c>
      <c r="CS49">
        <v>2.690601</v>
      </c>
      <c r="CT49">
        <v>0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81.069523999999987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329.97613799999999</v>
      </c>
      <c r="L50">
        <v>421.50595199999998</v>
      </c>
      <c r="M50">
        <v>89.490911999999994</v>
      </c>
      <c r="N50">
        <v>114.75196699999999</v>
      </c>
      <c r="O50">
        <v>60.094048000000001</v>
      </c>
      <c r="P50">
        <v>63.675803999999999</v>
      </c>
      <c r="Q50">
        <v>20.134924999999999</v>
      </c>
      <c r="R50">
        <v>40.195877000000003</v>
      </c>
      <c r="S50">
        <v>25.084040000000002</v>
      </c>
      <c r="T50">
        <v>0.53939199999999998</v>
      </c>
      <c r="U50">
        <v>336.13272000000001</v>
      </c>
      <c r="V50">
        <v>19.866385000000001</v>
      </c>
      <c r="W50">
        <v>33.518695000000001</v>
      </c>
      <c r="X50">
        <v>120.237219</v>
      </c>
      <c r="Y50">
        <v>0</v>
      </c>
      <c r="Z50">
        <v>6.3126199999999999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41.353591000000002</v>
      </c>
      <c r="AH50">
        <v>0</v>
      </c>
      <c r="AI50">
        <v>0</v>
      </c>
      <c r="AJ50">
        <v>0</v>
      </c>
      <c r="AK50">
        <v>25.451900999999999</v>
      </c>
      <c r="AL50">
        <v>0</v>
      </c>
      <c r="AM50">
        <v>5.2584970000000002</v>
      </c>
      <c r="AN50">
        <v>0.79235500000000003</v>
      </c>
      <c r="AO50">
        <v>0</v>
      </c>
      <c r="AP50">
        <v>0.74031599999999997</v>
      </c>
      <c r="AQ50">
        <v>26.704778999999998</v>
      </c>
      <c r="AR50">
        <v>46.256717000000002</v>
      </c>
      <c r="AS50">
        <v>30.448871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81.359523999999993</v>
      </c>
      <c r="BA50">
        <f t="shared" si="1"/>
        <v>1958.7424959999998</v>
      </c>
      <c r="BD50">
        <v>6.86</v>
      </c>
      <c r="BE50">
        <v>1.88</v>
      </c>
      <c r="BF50">
        <v>2.76</v>
      </c>
      <c r="BG50">
        <v>1.77</v>
      </c>
      <c r="BH50">
        <v>9</v>
      </c>
      <c r="BI50">
        <v>0.92</v>
      </c>
      <c r="BJ50">
        <v>1.74</v>
      </c>
      <c r="BK50">
        <v>1.78</v>
      </c>
      <c r="BL50">
        <v>0</v>
      </c>
      <c r="BM50">
        <v>0.22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2.5934300000000001</v>
      </c>
      <c r="BU50">
        <v>1.2924640000000001</v>
      </c>
      <c r="BV50">
        <v>1.870762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3.4121039999999998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4.101426</v>
      </c>
      <c r="CQ50">
        <v>3.4121049999999999</v>
      </c>
      <c r="CR50">
        <v>0.80499399999999999</v>
      </c>
      <c r="CS50">
        <v>2.690601</v>
      </c>
      <c r="CT50">
        <v>0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81.359523999999993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325.47134799999998</v>
      </c>
      <c r="L51">
        <v>349.26595200000003</v>
      </c>
      <c r="M51">
        <v>89.490911999999994</v>
      </c>
      <c r="N51">
        <v>114.75196699999999</v>
      </c>
      <c r="O51">
        <v>60.094048000000001</v>
      </c>
      <c r="P51">
        <v>63.675803999999999</v>
      </c>
      <c r="Q51">
        <v>15.160755</v>
      </c>
      <c r="R51">
        <v>40.195877000000003</v>
      </c>
      <c r="S51">
        <v>17.384219000000002</v>
      </c>
      <c r="T51">
        <v>0.53939199999999998</v>
      </c>
      <c r="U51">
        <v>336.13272000000001</v>
      </c>
      <c r="V51">
        <v>19.866385000000001</v>
      </c>
      <c r="W51">
        <v>33.518695000000001</v>
      </c>
      <c r="X51">
        <v>120.237219</v>
      </c>
      <c r="Y51">
        <v>0</v>
      </c>
      <c r="Z51">
        <v>6.3126199999999999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41.353591000000002</v>
      </c>
      <c r="AH51">
        <v>0</v>
      </c>
      <c r="AI51">
        <v>0</v>
      </c>
      <c r="AJ51">
        <v>0</v>
      </c>
      <c r="AK51">
        <v>25.451900999999999</v>
      </c>
      <c r="AL51">
        <v>0</v>
      </c>
      <c r="AM51">
        <v>5.2584970000000002</v>
      </c>
      <c r="AN51">
        <v>0.79235500000000003</v>
      </c>
      <c r="AO51">
        <v>0</v>
      </c>
      <c r="AP51">
        <v>0.74031599999999997</v>
      </c>
      <c r="AQ51">
        <v>26.704778999999998</v>
      </c>
      <c r="AR51">
        <v>38.281421000000002</v>
      </c>
      <c r="AS51">
        <v>30.448871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81.219523999999993</v>
      </c>
      <c r="BA51">
        <f t="shared" si="1"/>
        <v>1861.2084189999998</v>
      </c>
      <c r="BD51">
        <v>6.86</v>
      </c>
      <c r="BE51">
        <v>1.88</v>
      </c>
      <c r="BF51">
        <v>2.76</v>
      </c>
      <c r="BG51">
        <v>1.77</v>
      </c>
      <c r="BH51">
        <v>9</v>
      </c>
      <c r="BI51">
        <v>0.92</v>
      </c>
      <c r="BJ51">
        <v>1.74</v>
      </c>
      <c r="BK51">
        <v>1.64</v>
      </c>
      <c r="BL51">
        <v>0</v>
      </c>
      <c r="BM51">
        <v>0.22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2.5934300000000001</v>
      </c>
      <c r="BU51">
        <v>1.2924640000000001</v>
      </c>
      <c r="BV51">
        <v>1.870762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3.4121039999999998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0.80499399999999999</v>
      </c>
      <c r="CS51">
        <v>2.690601</v>
      </c>
      <c r="CT51">
        <v>0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81.219523999999993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325.47134799999998</v>
      </c>
      <c r="L52">
        <v>299.81988699999999</v>
      </c>
      <c r="M52">
        <v>89.490911999999994</v>
      </c>
      <c r="N52">
        <v>114.75196699999999</v>
      </c>
      <c r="O52">
        <v>60.094048000000001</v>
      </c>
      <c r="P52">
        <v>63.675803999999999</v>
      </c>
      <c r="Q52">
        <v>13.958019999999999</v>
      </c>
      <c r="R52">
        <v>40.195877000000003</v>
      </c>
      <c r="S52">
        <v>17.384219000000002</v>
      </c>
      <c r="T52">
        <v>0.53939199999999998</v>
      </c>
      <c r="U52">
        <v>336.13272000000001</v>
      </c>
      <c r="V52">
        <v>19.866385000000001</v>
      </c>
      <c r="W52">
        <v>33.518695000000001</v>
      </c>
      <c r="X52">
        <v>120.237219</v>
      </c>
      <c r="Y52">
        <v>0</v>
      </c>
      <c r="Z52">
        <v>6.3126199999999999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41.353591000000002</v>
      </c>
      <c r="AH52">
        <v>0</v>
      </c>
      <c r="AI52">
        <v>0</v>
      </c>
      <c r="AJ52">
        <v>0</v>
      </c>
      <c r="AK52">
        <v>25.451900999999999</v>
      </c>
      <c r="AL52">
        <v>0</v>
      </c>
      <c r="AM52">
        <v>5.2584970000000002</v>
      </c>
      <c r="AN52">
        <v>0.79235500000000003</v>
      </c>
      <c r="AO52">
        <v>0</v>
      </c>
      <c r="AP52">
        <v>0.74031599999999997</v>
      </c>
      <c r="AQ52">
        <v>26.704778999999998</v>
      </c>
      <c r="AR52">
        <v>38.281421000000002</v>
      </c>
      <c r="AS52">
        <v>30.448871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81.26952399999999</v>
      </c>
      <c r="BA52">
        <f t="shared" si="1"/>
        <v>1810.6096189999996</v>
      </c>
      <c r="BD52">
        <v>6.86</v>
      </c>
      <c r="BE52">
        <v>1.88</v>
      </c>
      <c r="BF52">
        <v>2.76</v>
      </c>
      <c r="BG52">
        <v>1.77</v>
      </c>
      <c r="BH52">
        <v>9</v>
      </c>
      <c r="BI52">
        <v>0.92</v>
      </c>
      <c r="BJ52">
        <v>1.74</v>
      </c>
      <c r="BK52">
        <v>1.69</v>
      </c>
      <c r="BL52">
        <v>0</v>
      </c>
      <c r="BM52">
        <v>0.22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2.5934300000000001</v>
      </c>
      <c r="BU52">
        <v>1.2924640000000001</v>
      </c>
      <c r="BV52">
        <v>1.870762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3.4121039999999998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0.80499399999999999</v>
      </c>
      <c r="CS52">
        <v>2.690601</v>
      </c>
      <c r="CT52">
        <v>0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81.26952399999999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325.47134799999998</v>
      </c>
      <c r="L53">
        <v>299.81988699999999</v>
      </c>
      <c r="M53">
        <v>89.490911999999994</v>
      </c>
      <c r="N53">
        <v>114.75196699999999</v>
      </c>
      <c r="O53">
        <v>60.094048000000001</v>
      </c>
      <c r="P53">
        <v>63.675803999999999</v>
      </c>
      <c r="Q53">
        <v>13.958019999999999</v>
      </c>
      <c r="R53">
        <v>40.195877000000003</v>
      </c>
      <c r="S53">
        <v>17.384219000000002</v>
      </c>
      <c r="T53">
        <v>0.53939199999999998</v>
      </c>
      <c r="U53">
        <v>336.13272000000001</v>
      </c>
      <c r="V53">
        <v>19.866385000000001</v>
      </c>
      <c r="W53">
        <v>33.518695000000001</v>
      </c>
      <c r="X53">
        <v>120.237219</v>
      </c>
      <c r="Y53">
        <v>0</v>
      </c>
      <c r="Z53">
        <v>6.3126199999999999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41.353591000000002</v>
      </c>
      <c r="AH53">
        <v>0</v>
      </c>
      <c r="AI53">
        <v>0</v>
      </c>
      <c r="AJ53">
        <v>0</v>
      </c>
      <c r="AK53">
        <v>25.451900999999999</v>
      </c>
      <c r="AL53">
        <v>0</v>
      </c>
      <c r="AM53">
        <v>5.2584970000000002</v>
      </c>
      <c r="AN53">
        <v>0.79235500000000003</v>
      </c>
      <c r="AO53">
        <v>0</v>
      </c>
      <c r="AP53">
        <v>0.74031599999999997</v>
      </c>
      <c r="AQ53">
        <v>40.057167999999997</v>
      </c>
      <c r="AR53">
        <v>38.281421000000002</v>
      </c>
      <c r="AS53">
        <v>15.548360000000001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80.859523999999993</v>
      </c>
      <c r="BA53">
        <f t="shared" si="1"/>
        <v>1808.6514969999996</v>
      </c>
      <c r="BD53">
        <v>6.86</v>
      </c>
      <c r="BE53">
        <v>1.88</v>
      </c>
      <c r="BF53">
        <v>2.76</v>
      </c>
      <c r="BG53">
        <v>1.77</v>
      </c>
      <c r="BH53">
        <v>9</v>
      </c>
      <c r="BI53">
        <v>0.92</v>
      </c>
      <c r="BJ53">
        <v>1.74</v>
      </c>
      <c r="BK53">
        <v>1.83</v>
      </c>
      <c r="BL53">
        <v>0</v>
      </c>
      <c r="BM53">
        <v>0.22</v>
      </c>
      <c r="BN53">
        <v>3.44</v>
      </c>
      <c r="BO53">
        <v>3.09</v>
      </c>
      <c r="BP53">
        <v>0.24</v>
      </c>
      <c r="BQ53">
        <v>1.94</v>
      </c>
      <c r="BR53">
        <v>2.11</v>
      </c>
      <c r="BS53">
        <v>1.58</v>
      </c>
      <c r="BT53">
        <v>2.5934300000000001</v>
      </c>
      <c r="BU53">
        <v>1.2924640000000001</v>
      </c>
      <c r="BV53">
        <v>1.870762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3.4121039999999998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0.80499399999999999</v>
      </c>
      <c r="CS53">
        <v>2.690601</v>
      </c>
      <c r="CT53">
        <v>0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80.859523999999993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325.47134799999998</v>
      </c>
      <c r="L54">
        <v>253.586287</v>
      </c>
      <c r="M54">
        <v>89.490911999999994</v>
      </c>
      <c r="N54">
        <v>114.75196699999999</v>
      </c>
      <c r="O54">
        <v>60.094048000000001</v>
      </c>
      <c r="P54">
        <v>63.675803999999999</v>
      </c>
      <c r="Q54">
        <v>13.958019999999999</v>
      </c>
      <c r="R54">
        <v>40.195877000000003</v>
      </c>
      <c r="S54">
        <v>17.384219000000002</v>
      </c>
      <c r="T54">
        <v>0.53939199999999998</v>
      </c>
      <c r="U54">
        <v>336.13272000000001</v>
      </c>
      <c r="V54">
        <v>19.866385000000001</v>
      </c>
      <c r="W54">
        <v>33.518695000000001</v>
      </c>
      <c r="X54">
        <v>120.237219</v>
      </c>
      <c r="Y54">
        <v>0</v>
      </c>
      <c r="Z54">
        <v>6.3126199999999999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41.353591000000002</v>
      </c>
      <c r="AH54">
        <v>0</v>
      </c>
      <c r="AI54">
        <v>0</v>
      </c>
      <c r="AJ54">
        <v>0</v>
      </c>
      <c r="AK54">
        <v>25.451900999999999</v>
      </c>
      <c r="AL54">
        <v>0</v>
      </c>
      <c r="AM54">
        <v>5.2584970000000002</v>
      </c>
      <c r="AN54">
        <v>0.79235500000000003</v>
      </c>
      <c r="AO54">
        <v>0</v>
      </c>
      <c r="AP54">
        <v>0.74031599999999997</v>
      </c>
      <c r="AQ54">
        <v>40.057167999999997</v>
      </c>
      <c r="AR54">
        <v>38.281421000000002</v>
      </c>
      <c r="AS54">
        <v>15.548360000000001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80.26952399999999</v>
      </c>
      <c r="BA54">
        <f t="shared" si="1"/>
        <v>1761.8278969999999</v>
      </c>
      <c r="BD54">
        <v>6.86</v>
      </c>
      <c r="BE54">
        <v>1.88</v>
      </c>
      <c r="BF54">
        <v>2.76</v>
      </c>
      <c r="BG54">
        <v>1.77</v>
      </c>
      <c r="BH54">
        <v>9</v>
      </c>
      <c r="BI54">
        <v>0.89</v>
      </c>
      <c r="BJ54">
        <v>1.7</v>
      </c>
      <c r="BK54">
        <v>1.88</v>
      </c>
      <c r="BL54">
        <v>0</v>
      </c>
      <c r="BM54">
        <v>0.22</v>
      </c>
      <c r="BN54">
        <v>3.44</v>
      </c>
      <c r="BO54">
        <v>2.52</v>
      </c>
      <c r="BP54">
        <v>0.24</v>
      </c>
      <c r="BQ54">
        <v>1.94</v>
      </c>
      <c r="BR54">
        <v>2.11</v>
      </c>
      <c r="BS54">
        <v>1.58</v>
      </c>
      <c r="BT54">
        <v>2.5934300000000001</v>
      </c>
      <c r="BU54">
        <v>1.2924640000000001</v>
      </c>
      <c r="BV54">
        <v>1.870762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3.4121039999999998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0.80499399999999999</v>
      </c>
      <c r="CS54">
        <v>2.690601</v>
      </c>
      <c r="CT54">
        <v>0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80.26952399999999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283.81554899999998</v>
      </c>
      <c r="L55">
        <v>253.586287</v>
      </c>
      <c r="M55">
        <v>89.490911999999994</v>
      </c>
      <c r="N55">
        <v>114.75196699999999</v>
      </c>
      <c r="O55">
        <v>60.094048000000001</v>
      </c>
      <c r="P55">
        <v>63.675803999999999</v>
      </c>
      <c r="Q55">
        <v>13.958019999999999</v>
      </c>
      <c r="R55">
        <v>40.195877000000003</v>
      </c>
      <c r="S55">
        <v>17.384219000000002</v>
      </c>
      <c r="T55">
        <v>0.53939199999999998</v>
      </c>
      <c r="U55">
        <v>319.66199999999998</v>
      </c>
      <c r="V55">
        <v>19.866385000000001</v>
      </c>
      <c r="W55">
        <v>33.518695000000001</v>
      </c>
      <c r="X55">
        <v>120.237219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41.353591000000002</v>
      </c>
      <c r="AH55">
        <v>0</v>
      </c>
      <c r="AI55">
        <v>0</v>
      </c>
      <c r="AJ55">
        <v>0</v>
      </c>
      <c r="AK55">
        <v>25.451900999999999</v>
      </c>
      <c r="AL55">
        <v>0</v>
      </c>
      <c r="AM55">
        <v>5.2584970000000002</v>
      </c>
      <c r="AN55">
        <v>0.79235500000000003</v>
      </c>
      <c r="AO55">
        <v>0</v>
      </c>
      <c r="AP55">
        <v>0.74031599999999997</v>
      </c>
      <c r="AQ55">
        <v>40.057167999999997</v>
      </c>
      <c r="AR55">
        <v>46.256717000000002</v>
      </c>
      <c r="AS55">
        <v>30.448871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79.589523999999983</v>
      </c>
      <c r="BA55">
        <f t="shared" si="1"/>
        <v>1725.897185</v>
      </c>
      <c r="BD55">
        <v>6.86</v>
      </c>
      <c r="BE55">
        <v>1.88</v>
      </c>
      <c r="BF55">
        <v>2.76</v>
      </c>
      <c r="BG55">
        <v>1.77</v>
      </c>
      <c r="BH55">
        <v>9</v>
      </c>
      <c r="BI55">
        <v>0.86</v>
      </c>
      <c r="BJ55">
        <v>1.75</v>
      </c>
      <c r="BK55">
        <v>1.88</v>
      </c>
      <c r="BL55">
        <v>0</v>
      </c>
      <c r="BM55">
        <v>0.22</v>
      </c>
      <c r="BN55">
        <v>3.44</v>
      </c>
      <c r="BO55">
        <v>1.82</v>
      </c>
      <c r="BP55">
        <v>0.24</v>
      </c>
      <c r="BQ55">
        <v>1.94</v>
      </c>
      <c r="BR55">
        <v>2.11</v>
      </c>
      <c r="BS55">
        <v>1.58</v>
      </c>
      <c r="BT55">
        <v>2.5934300000000001</v>
      </c>
      <c r="BU55">
        <v>1.2924640000000001</v>
      </c>
      <c r="BV55">
        <v>1.870762</v>
      </c>
      <c r="BW55">
        <v>1.871461</v>
      </c>
      <c r="BX55">
        <v>0.94378499999999999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3.4121039999999998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0.80499399999999999</v>
      </c>
      <c r="CS55">
        <v>2.690601</v>
      </c>
      <c r="CT55">
        <v>0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79.589523999999983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283.28578900000002</v>
      </c>
      <c r="L56">
        <v>253.586287</v>
      </c>
      <c r="M56">
        <v>89.490911999999994</v>
      </c>
      <c r="N56">
        <v>114.75196699999999</v>
      </c>
      <c r="O56">
        <v>60.094048000000001</v>
      </c>
      <c r="P56">
        <v>63.675803999999999</v>
      </c>
      <c r="Q56">
        <v>13.958019999999999</v>
      </c>
      <c r="R56">
        <v>40.195877000000003</v>
      </c>
      <c r="S56">
        <v>17.384219000000002</v>
      </c>
      <c r="T56">
        <v>0.53939199999999998</v>
      </c>
      <c r="U56">
        <v>303.40800000000002</v>
      </c>
      <c r="V56">
        <v>19.866385000000001</v>
      </c>
      <c r="W56">
        <v>33.518695000000001</v>
      </c>
      <c r="X56">
        <v>120.237219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41.353591000000002</v>
      </c>
      <c r="AH56">
        <v>0</v>
      </c>
      <c r="AI56">
        <v>0</v>
      </c>
      <c r="AJ56">
        <v>0</v>
      </c>
      <c r="AK56">
        <v>25.451900999999999</v>
      </c>
      <c r="AL56">
        <v>0</v>
      </c>
      <c r="AM56">
        <v>5.2584970000000002</v>
      </c>
      <c r="AN56">
        <v>0.79235500000000003</v>
      </c>
      <c r="AO56">
        <v>0</v>
      </c>
      <c r="AP56">
        <v>0.74031599999999997</v>
      </c>
      <c r="AQ56">
        <v>40.057167999999997</v>
      </c>
      <c r="AR56">
        <v>46.256717000000002</v>
      </c>
      <c r="AS56">
        <v>30.448871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79.609523999999993</v>
      </c>
      <c r="BA56">
        <f t="shared" si="1"/>
        <v>1709.133425</v>
      </c>
      <c r="BD56">
        <v>6.86</v>
      </c>
      <c r="BE56">
        <v>1.88</v>
      </c>
      <c r="BF56">
        <v>2.76</v>
      </c>
      <c r="BG56">
        <v>1.77</v>
      </c>
      <c r="BH56">
        <v>9</v>
      </c>
      <c r="BI56">
        <v>0.86</v>
      </c>
      <c r="BJ56">
        <v>1.77</v>
      </c>
      <c r="BK56">
        <v>1.88</v>
      </c>
      <c r="BL56">
        <v>0</v>
      </c>
      <c r="BM56">
        <v>0.22</v>
      </c>
      <c r="BN56">
        <v>3.44</v>
      </c>
      <c r="BO56">
        <v>1.82</v>
      </c>
      <c r="BP56">
        <v>0.24</v>
      </c>
      <c r="BQ56">
        <v>1.94</v>
      </c>
      <c r="BR56">
        <v>2.11</v>
      </c>
      <c r="BS56">
        <v>1.58</v>
      </c>
      <c r="BT56">
        <v>2.5934300000000001</v>
      </c>
      <c r="BU56">
        <v>1.2924640000000001</v>
      </c>
      <c r="BV56">
        <v>1.870762</v>
      </c>
      <c r="BW56">
        <v>1.871461</v>
      </c>
      <c r="BX56">
        <v>0.94378499999999999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3.4121039999999998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0.80499399999999999</v>
      </c>
      <c r="CS56">
        <v>2.690601</v>
      </c>
      <c r="CT56">
        <v>0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79.609523999999993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298.60846600000002</v>
      </c>
      <c r="L57">
        <v>253.586287</v>
      </c>
      <c r="M57">
        <v>89.490911999999994</v>
      </c>
      <c r="N57">
        <v>114.75196699999999</v>
      </c>
      <c r="O57">
        <v>60.094048000000001</v>
      </c>
      <c r="P57">
        <v>63.675803999999999</v>
      </c>
      <c r="Q57">
        <v>13.958019999999999</v>
      </c>
      <c r="R57">
        <v>40.195877000000003</v>
      </c>
      <c r="S57">
        <v>17.384219000000002</v>
      </c>
      <c r="T57">
        <v>0.53939199999999998</v>
      </c>
      <c r="U57">
        <v>265.48200000000003</v>
      </c>
      <c r="V57">
        <v>19.866385000000001</v>
      </c>
      <c r="W57">
        <v>33.518695000000001</v>
      </c>
      <c r="X57">
        <v>120.237219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41.353591000000002</v>
      </c>
      <c r="AH57">
        <v>0</v>
      </c>
      <c r="AI57">
        <v>0</v>
      </c>
      <c r="AJ57">
        <v>0</v>
      </c>
      <c r="AK57">
        <v>25.451900999999999</v>
      </c>
      <c r="AL57">
        <v>0</v>
      </c>
      <c r="AM57">
        <v>5.2584970000000002</v>
      </c>
      <c r="AN57">
        <v>0.79235500000000003</v>
      </c>
      <c r="AO57">
        <v>0</v>
      </c>
      <c r="AP57">
        <v>0.74031599999999997</v>
      </c>
      <c r="AQ57">
        <v>40.057167999999997</v>
      </c>
      <c r="AR57">
        <v>46.256717000000002</v>
      </c>
      <c r="AS57">
        <v>30.448871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79.589523999999983</v>
      </c>
      <c r="BA57">
        <f t="shared" si="1"/>
        <v>1686.510102</v>
      </c>
      <c r="BD57">
        <v>6.86</v>
      </c>
      <c r="BE57">
        <v>1.88</v>
      </c>
      <c r="BF57">
        <v>2.76</v>
      </c>
      <c r="BG57">
        <v>1.77</v>
      </c>
      <c r="BH57">
        <v>9</v>
      </c>
      <c r="BI57">
        <v>0.86</v>
      </c>
      <c r="BJ57">
        <v>1.77</v>
      </c>
      <c r="BK57">
        <v>1.86</v>
      </c>
      <c r="BL57">
        <v>0</v>
      </c>
      <c r="BM57">
        <v>0.22</v>
      </c>
      <c r="BN57">
        <v>3.44</v>
      </c>
      <c r="BO57">
        <v>1.82</v>
      </c>
      <c r="BP57">
        <v>0.24</v>
      </c>
      <c r="BQ57">
        <v>1.94</v>
      </c>
      <c r="BR57">
        <v>2.11</v>
      </c>
      <c r="BS57">
        <v>1.58</v>
      </c>
      <c r="BT57">
        <v>2.5934300000000001</v>
      </c>
      <c r="BU57">
        <v>1.2924640000000001</v>
      </c>
      <c r="BV57">
        <v>1.870762</v>
      </c>
      <c r="BW57">
        <v>1.871461</v>
      </c>
      <c r="BX57">
        <v>0.94378499999999999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3.4121039999999998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0.80499399999999999</v>
      </c>
      <c r="CS57">
        <v>2.690601</v>
      </c>
      <c r="CT57">
        <v>0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79.589523999999983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325.47134799999998</v>
      </c>
      <c r="L58">
        <v>253.586287</v>
      </c>
      <c r="M58">
        <v>89.490911999999994</v>
      </c>
      <c r="N58">
        <v>114.75196699999999</v>
      </c>
      <c r="O58">
        <v>60.094048000000001</v>
      </c>
      <c r="P58">
        <v>63.675803999999999</v>
      </c>
      <c r="Q58">
        <v>13.958019999999999</v>
      </c>
      <c r="R58">
        <v>40.195877000000003</v>
      </c>
      <c r="S58">
        <v>17.384219000000002</v>
      </c>
      <c r="T58">
        <v>0.53939199999999998</v>
      </c>
      <c r="U58">
        <v>265.48200000000003</v>
      </c>
      <c r="V58">
        <v>19.866385000000001</v>
      </c>
      <c r="W58">
        <v>33.518695000000001</v>
      </c>
      <c r="X58">
        <v>120.237219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41.353591000000002</v>
      </c>
      <c r="AH58">
        <v>0</v>
      </c>
      <c r="AI58">
        <v>0</v>
      </c>
      <c r="AJ58">
        <v>0</v>
      </c>
      <c r="AK58">
        <v>25.451900999999999</v>
      </c>
      <c r="AL58">
        <v>0</v>
      </c>
      <c r="AM58">
        <v>5.2584970000000002</v>
      </c>
      <c r="AN58">
        <v>0.79235500000000003</v>
      </c>
      <c r="AO58">
        <v>0</v>
      </c>
      <c r="AP58">
        <v>0.74031599999999997</v>
      </c>
      <c r="AQ58">
        <v>40.057167999999997</v>
      </c>
      <c r="AR58">
        <v>46.256717000000002</v>
      </c>
      <c r="AS58">
        <v>30.448871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79.589523999999983</v>
      </c>
      <c r="BA58">
        <f t="shared" si="1"/>
        <v>1713.3729840000001</v>
      </c>
      <c r="BD58">
        <v>6.86</v>
      </c>
      <c r="BE58">
        <v>1.88</v>
      </c>
      <c r="BF58">
        <v>2.76</v>
      </c>
      <c r="BG58">
        <v>1.77</v>
      </c>
      <c r="BH58">
        <v>9</v>
      </c>
      <c r="BI58">
        <v>0.86</v>
      </c>
      <c r="BJ58">
        <v>1.77</v>
      </c>
      <c r="BK58">
        <v>1.86</v>
      </c>
      <c r="BL58">
        <v>0</v>
      </c>
      <c r="BM58">
        <v>0.22</v>
      </c>
      <c r="BN58">
        <v>3.44</v>
      </c>
      <c r="BO58">
        <v>1.82</v>
      </c>
      <c r="BP58">
        <v>0.24</v>
      </c>
      <c r="BQ58">
        <v>1.94</v>
      </c>
      <c r="BR58">
        <v>2.11</v>
      </c>
      <c r="BS58">
        <v>1.58</v>
      </c>
      <c r="BT58">
        <v>2.5934300000000001</v>
      </c>
      <c r="BU58">
        <v>1.2924640000000001</v>
      </c>
      <c r="BV58">
        <v>1.870762</v>
      </c>
      <c r="BW58">
        <v>1.871461</v>
      </c>
      <c r="BX58">
        <v>0.94378499999999999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3.4121039999999998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0.80499399999999999</v>
      </c>
      <c r="CS58">
        <v>2.690601</v>
      </c>
      <c r="CT58">
        <v>0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79.589523999999983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325.47134799999998</v>
      </c>
      <c r="L59">
        <v>290.18788699999999</v>
      </c>
      <c r="M59">
        <v>89.490911999999994</v>
      </c>
      <c r="N59">
        <v>114.75196699999999</v>
      </c>
      <c r="O59">
        <v>60.094048000000001</v>
      </c>
      <c r="P59">
        <v>63.675803999999999</v>
      </c>
      <c r="Q59">
        <v>13.958019999999999</v>
      </c>
      <c r="R59">
        <v>40.195877000000003</v>
      </c>
      <c r="S59">
        <v>17.384219000000002</v>
      </c>
      <c r="T59">
        <v>0.53939199999999998</v>
      </c>
      <c r="U59">
        <v>265.48200000000003</v>
      </c>
      <c r="V59">
        <v>19.866385000000001</v>
      </c>
      <c r="W59">
        <v>33.518695000000001</v>
      </c>
      <c r="X59">
        <v>120.237219</v>
      </c>
      <c r="Y59">
        <v>0</v>
      </c>
      <c r="Z59">
        <v>6.3126199999999999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41.353591000000002</v>
      </c>
      <c r="AH59">
        <v>0</v>
      </c>
      <c r="AI59">
        <v>0</v>
      </c>
      <c r="AJ59">
        <v>0</v>
      </c>
      <c r="AK59">
        <v>25.451900999999999</v>
      </c>
      <c r="AL59">
        <v>0</v>
      </c>
      <c r="AM59">
        <v>5.2584970000000002</v>
      </c>
      <c r="AN59">
        <v>0.79235500000000003</v>
      </c>
      <c r="AO59">
        <v>0</v>
      </c>
      <c r="AP59">
        <v>5.9225240000000001</v>
      </c>
      <c r="AQ59">
        <v>40.057167999999997</v>
      </c>
      <c r="AR59">
        <v>46.256717000000002</v>
      </c>
      <c r="AS59">
        <v>30.448871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79.589523999999983</v>
      </c>
      <c r="BA59">
        <f t="shared" si="1"/>
        <v>1755.1567920000002</v>
      </c>
      <c r="BD59">
        <v>6.86</v>
      </c>
      <c r="BE59">
        <v>1.88</v>
      </c>
      <c r="BF59">
        <v>2.76</v>
      </c>
      <c r="BG59">
        <v>1.77</v>
      </c>
      <c r="BH59">
        <v>9</v>
      </c>
      <c r="BI59">
        <v>0.86</v>
      </c>
      <c r="BJ59">
        <v>1.77</v>
      </c>
      <c r="BK59">
        <v>1.86</v>
      </c>
      <c r="BL59">
        <v>0</v>
      </c>
      <c r="BM59">
        <v>0.22</v>
      </c>
      <c r="BN59">
        <v>3.44</v>
      </c>
      <c r="BO59">
        <v>1.82</v>
      </c>
      <c r="BP59">
        <v>0.24</v>
      </c>
      <c r="BQ59">
        <v>1.94</v>
      </c>
      <c r="BR59">
        <v>2.11</v>
      </c>
      <c r="BS59">
        <v>1.58</v>
      </c>
      <c r="BT59">
        <v>2.5934300000000001</v>
      </c>
      <c r="BU59">
        <v>1.2924640000000001</v>
      </c>
      <c r="BV59">
        <v>1.870762</v>
      </c>
      <c r="BW59">
        <v>1.871461</v>
      </c>
      <c r="BX59">
        <v>0.94378499999999999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3.4121039999999998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0.80499399999999999</v>
      </c>
      <c r="CS59">
        <v>2.690601</v>
      </c>
      <c r="CT59">
        <v>0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79.589523999999983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325.47134799999998</v>
      </c>
      <c r="L60">
        <v>290.18788699999999</v>
      </c>
      <c r="M60">
        <v>89.490911999999994</v>
      </c>
      <c r="N60">
        <v>114.75196699999999</v>
      </c>
      <c r="O60">
        <v>60.094048000000001</v>
      </c>
      <c r="P60">
        <v>63.675803999999999</v>
      </c>
      <c r="Q60">
        <v>13.958019999999999</v>
      </c>
      <c r="R60">
        <v>40.195877000000003</v>
      </c>
      <c r="S60">
        <v>17.384219000000002</v>
      </c>
      <c r="T60">
        <v>0.53939199999999998</v>
      </c>
      <c r="U60">
        <v>265.48200000000003</v>
      </c>
      <c r="V60">
        <v>19.866385000000001</v>
      </c>
      <c r="W60">
        <v>33.518695000000001</v>
      </c>
      <c r="X60">
        <v>120.237219</v>
      </c>
      <c r="Y60">
        <v>0</v>
      </c>
      <c r="Z60">
        <v>6.3126199999999999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41.353591000000002</v>
      </c>
      <c r="AH60">
        <v>0</v>
      </c>
      <c r="AI60">
        <v>0</v>
      </c>
      <c r="AJ60">
        <v>0</v>
      </c>
      <c r="AK60">
        <v>25.451900999999999</v>
      </c>
      <c r="AL60">
        <v>0</v>
      </c>
      <c r="AM60">
        <v>5.2584970000000002</v>
      </c>
      <c r="AN60">
        <v>0.79235500000000003</v>
      </c>
      <c r="AO60">
        <v>0</v>
      </c>
      <c r="AP60">
        <v>5.9225240000000001</v>
      </c>
      <c r="AQ60">
        <v>40.057167999999997</v>
      </c>
      <c r="AR60">
        <v>46.256717000000002</v>
      </c>
      <c r="AS60">
        <v>30.448871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79.589523999999983</v>
      </c>
      <c r="BA60">
        <f t="shared" si="1"/>
        <v>1755.1567920000002</v>
      </c>
      <c r="BD60">
        <v>6.86</v>
      </c>
      <c r="BE60">
        <v>1.88</v>
      </c>
      <c r="BF60">
        <v>2.76</v>
      </c>
      <c r="BG60">
        <v>1.77</v>
      </c>
      <c r="BH60">
        <v>9</v>
      </c>
      <c r="BI60">
        <v>0.86</v>
      </c>
      <c r="BJ60">
        <v>1.77</v>
      </c>
      <c r="BK60">
        <v>1.86</v>
      </c>
      <c r="BL60">
        <v>0</v>
      </c>
      <c r="BM60">
        <v>0.22</v>
      </c>
      <c r="BN60">
        <v>3.44</v>
      </c>
      <c r="BO60">
        <v>1.82</v>
      </c>
      <c r="BP60">
        <v>0.24</v>
      </c>
      <c r="BQ60">
        <v>1.94</v>
      </c>
      <c r="BR60">
        <v>2.11</v>
      </c>
      <c r="BS60">
        <v>1.58</v>
      </c>
      <c r="BT60">
        <v>2.5934300000000001</v>
      </c>
      <c r="BU60">
        <v>1.2924640000000001</v>
      </c>
      <c r="BV60">
        <v>1.870762</v>
      </c>
      <c r="BW60">
        <v>1.871461</v>
      </c>
      <c r="BX60">
        <v>0.94378499999999999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3.4121039999999998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0.80499399999999999</v>
      </c>
      <c r="CS60">
        <v>2.690601</v>
      </c>
      <c r="CT60">
        <v>0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79.589523999999983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325.47134799999998</v>
      </c>
      <c r="L61">
        <v>290.18788699999999</v>
      </c>
      <c r="M61">
        <v>89.490911999999994</v>
      </c>
      <c r="N61">
        <v>114.75196699999999</v>
      </c>
      <c r="O61">
        <v>60.094048000000001</v>
      </c>
      <c r="P61">
        <v>63.675803999999999</v>
      </c>
      <c r="Q61">
        <v>13.958019999999999</v>
      </c>
      <c r="R61">
        <v>40.195877000000003</v>
      </c>
      <c r="S61">
        <v>17.384219000000002</v>
      </c>
      <c r="T61">
        <v>0.53939199999999998</v>
      </c>
      <c r="U61">
        <v>265.48200000000003</v>
      </c>
      <c r="V61">
        <v>19.866385000000001</v>
      </c>
      <c r="W61">
        <v>33.518695000000001</v>
      </c>
      <c r="X61">
        <v>120.237219</v>
      </c>
      <c r="Y61">
        <v>0</v>
      </c>
      <c r="Z61">
        <v>6.3126199999999999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41.353591000000002</v>
      </c>
      <c r="AH61">
        <v>0</v>
      </c>
      <c r="AI61">
        <v>0</v>
      </c>
      <c r="AJ61">
        <v>0</v>
      </c>
      <c r="AK61">
        <v>25.451900999999999</v>
      </c>
      <c r="AL61">
        <v>0</v>
      </c>
      <c r="AM61">
        <v>5.2584970000000002</v>
      </c>
      <c r="AN61">
        <v>0.79235500000000003</v>
      </c>
      <c r="AO61">
        <v>0</v>
      </c>
      <c r="AP61">
        <v>5.9225240000000001</v>
      </c>
      <c r="AQ61">
        <v>40.057167999999997</v>
      </c>
      <c r="AR61">
        <v>46.256717000000002</v>
      </c>
      <c r="AS61">
        <v>31.355858999999999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79.568737999999996</v>
      </c>
      <c r="BA61">
        <f t="shared" si="1"/>
        <v>1756.0429940000001</v>
      </c>
      <c r="BD61">
        <v>6.86</v>
      </c>
      <c r="BE61">
        <v>1.88</v>
      </c>
      <c r="BF61">
        <v>2.84</v>
      </c>
      <c r="BG61">
        <v>1.77</v>
      </c>
      <c r="BH61">
        <v>9</v>
      </c>
      <c r="BI61">
        <v>0.85</v>
      </c>
      <c r="BJ61">
        <v>1.7</v>
      </c>
      <c r="BK61">
        <v>1.86</v>
      </c>
      <c r="BL61">
        <v>0</v>
      </c>
      <c r="BM61">
        <v>0.22</v>
      </c>
      <c r="BN61">
        <v>3.44</v>
      </c>
      <c r="BO61">
        <v>1.82</v>
      </c>
      <c r="BP61">
        <v>0.24</v>
      </c>
      <c r="BQ61">
        <v>1.94</v>
      </c>
      <c r="BR61">
        <v>2.11</v>
      </c>
      <c r="BS61">
        <v>1.58</v>
      </c>
      <c r="BT61">
        <v>2.5934300000000001</v>
      </c>
      <c r="BU61">
        <v>1.2924640000000001</v>
      </c>
      <c r="BV61">
        <v>1.8499760000000001</v>
      </c>
      <c r="BW61">
        <v>1.871461</v>
      </c>
      <c r="BX61">
        <v>0.94378499999999999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3.4121039999999998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0.80499399999999999</v>
      </c>
      <c r="CS61">
        <v>2.690601</v>
      </c>
      <c r="CT61">
        <v>0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79.568737999999996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325.47134799999998</v>
      </c>
      <c r="L62">
        <v>338.34788700000001</v>
      </c>
      <c r="M62">
        <v>89.490911999999994</v>
      </c>
      <c r="N62">
        <v>114.75196699999999</v>
      </c>
      <c r="O62">
        <v>60.094048000000001</v>
      </c>
      <c r="P62">
        <v>63.675803999999999</v>
      </c>
      <c r="Q62">
        <v>13.958019999999999</v>
      </c>
      <c r="R62">
        <v>40.195877000000003</v>
      </c>
      <c r="S62">
        <v>17.384219000000002</v>
      </c>
      <c r="T62">
        <v>0.53939199999999998</v>
      </c>
      <c r="U62">
        <v>265.48200000000003</v>
      </c>
      <c r="V62">
        <v>19.866385000000001</v>
      </c>
      <c r="W62">
        <v>33.518695000000001</v>
      </c>
      <c r="X62">
        <v>120.237219</v>
      </c>
      <c r="Y62">
        <v>0</v>
      </c>
      <c r="Z62">
        <v>6.3126199999999999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41.353591000000002</v>
      </c>
      <c r="AH62">
        <v>0</v>
      </c>
      <c r="AI62">
        <v>0</v>
      </c>
      <c r="AJ62">
        <v>0</v>
      </c>
      <c r="AK62">
        <v>25.451900999999999</v>
      </c>
      <c r="AL62">
        <v>0</v>
      </c>
      <c r="AM62">
        <v>5.2584970000000002</v>
      </c>
      <c r="AN62">
        <v>0.79235500000000003</v>
      </c>
      <c r="AO62">
        <v>0</v>
      </c>
      <c r="AP62">
        <v>5.9225240000000001</v>
      </c>
      <c r="AQ62">
        <v>40.057167999999997</v>
      </c>
      <c r="AR62">
        <v>46.256717000000002</v>
      </c>
      <c r="AS62">
        <v>31.355858999999999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79.598737999999983</v>
      </c>
      <c r="BA62">
        <f t="shared" si="1"/>
        <v>1804.232994</v>
      </c>
      <c r="BD62">
        <v>6.86</v>
      </c>
      <c r="BE62">
        <v>1.88</v>
      </c>
      <c r="BF62">
        <v>2.92</v>
      </c>
      <c r="BG62">
        <v>1.77</v>
      </c>
      <c r="BH62">
        <v>9</v>
      </c>
      <c r="BI62">
        <v>0.83</v>
      </c>
      <c r="BJ62">
        <v>1.67</v>
      </c>
      <c r="BK62">
        <v>1.86</v>
      </c>
      <c r="BL62">
        <v>0</v>
      </c>
      <c r="BM62">
        <v>0.22</v>
      </c>
      <c r="BN62">
        <v>3.44</v>
      </c>
      <c r="BO62">
        <v>1.82</v>
      </c>
      <c r="BP62">
        <v>0.24</v>
      </c>
      <c r="BQ62">
        <v>1.94</v>
      </c>
      <c r="BR62">
        <v>2.11</v>
      </c>
      <c r="BS62">
        <v>1.58</v>
      </c>
      <c r="BT62">
        <v>2.5934300000000001</v>
      </c>
      <c r="BU62">
        <v>1.2924640000000001</v>
      </c>
      <c r="BV62">
        <v>1.8499760000000001</v>
      </c>
      <c r="BW62">
        <v>1.871461</v>
      </c>
      <c r="BX62">
        <v>0.94378499999999999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3.4121039999999998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0.80499399999999999</v>
      </c>
      <c r="CS62">
        <v>2.690601</v>
      </c>
      <c r="CT62">
        <v>0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79.598737999999983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329.97613799999999</v>
      </c>
      <c r="L63">
        <v>412.15147999999999</v>
      </c>
      <c r="M63">
        <v>89.490911999999994</v>
      </c>
      <c r="N63">
        <v>114.75196699999999</v>
      </c>
      <c r="O63">
        <v>60.094048000000001</v>
      </c>
      <c r="P63">
        <v>63.675803999999999</v>
      </c>
      <c r="Q63">
        <v>18.270713000000001</v>
      </c>
      <c r="R63">
        <v>40.195877000000003</v>
      </c>
      <c r="S63">
        <v>25.084040000000002</v>
      </c>
      <c r="T63">
        <v>0.53939199999999998</v>
      </c>
      <c r="U63">
        <v>265.48200000000003</v>
      </c>
      <c r="V63">
        <v>19.866385000000001</v>
      </c>
      <c r="W63">
        <v>33.518695000000001</v>
      </c>
      <c r="X63">
        <v>120.237219</v>
      </c>
      <c r="Y63">
        <v>0</v>
      </c>
      <c r="Z63">
        <v>6.3126199999999999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41.353591000000002</v>
      </c>
      <c r="AH63">
        <v>0</v>
      </c>
      <c r="AI63">
        <v>0</v>
      </c>
      <c r="AJ63">
        <v>0</v>
      </c>
      <c r="AK63">
        <v>25.451900999999999</v>
      </c>
      <c r="AL63">
        <v>0</v>
      </c>
      <c r="AM63">
        <v>5.2584970000000002</v>
      </c>
      <c r="AN63">
        <v>0.79235500000000003</v>
      </c>
      <c r="AO63">
        <v>0</v>
      </c>
      <c r="AP63">
        <v>0</v>
      </c>
      <c r="AQ63">
        <v>40.057167999999997</v>
      </c>
      <c r="AR63">
        <v>46.256717000000002</v>
      </c>
      <c r="AS63">
        <v>31.355858999999999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79.598737999999983</v>
      </c>
      <c r="BA63">
        <f t="shared" si="1"/>
        <v>1888.631367</v>
      </c>
      <c r="BD63">
        <v>6.86</v>
      </c>
      <c r="BE63">
        <v>1.88</v>
      </c>
      <c r="BF63">
        <v>2.92</v>
      </c>
      <c r="BG63">
        <v>1.77</v>
      </c>
      <c r="BH63">
        <v>9</v>
      </c>
      <c r="BI63">
        <v>0.83</v>
      </c>
      <c r="BJ63">
        <v>1.67</v>
      </c>
      <c r="BK63">
        <v>1.86</v>
      </c>
      <c r="BL63">
        <v>0</v>
      </c>
      <c r="BM63">
        <v>0.22</v>
      </c>
      <c r="BN63">
        <v>3.44</v>
      </c>
      <c r="BO63">
        <v>1.82</v>
      </c>
      <c r="BP63">
        <v>0.24</v>
      </c>
      <c r="BQ63">
        <v>1.94</v>
      </c>
      <c r="BR63">
        <v>2.11</v>
      </c>
      <c r="BS63">
        <v>1.58</v>
      </c>
      <c r="BT63">
        <v>2.5934300000000001</v>
      </c>
      <c r="BU63">
        <v>1.2924640000000001</v>
      </c>
      <c r="BV63">
        <v>1.8499760000000001</v>
      </c>
      <c r="BW63">
        <v>1.871461</v>
      </c>
      <c r="BX63">
        <v>0.94378499999999999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3.4121039999999998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0.80499399999999999</v>
      </c>
      <c r="CS63">
        <v>2.690601</v>
      </c>
      <c r="CT63">
        <v>0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79.598737999999983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329.97613799999999</v>
      </c>
      <c r="L64">
        <v>421.50595199999998</v>
      </c>
      <c r="M64">
        <v>89.490911999999994</v>
      </c>
      <c r="N64">
        <v>114.75196699999999</v>
      </c>
      <c r="O64">
        <v>60.094048000000001</v>
      </c>
      <c r="P64">
        <v>63.675803999999999</v>
      </c>
      <c r="Q64">
        <v>15.502423</v>
      </c>
      <c r="R64">
        <v>40.195877000000003</v>
      </c>
      <c r="S64">
        <v>25.084040000000002</v>
      </c>
      <c r="T64">
        <v>0.53939199999999998</v>
      </c>
      <c r="U64">
        <v>265.48200000000003</v>
      </c>
      <c r="V64">
        <v>19.866385000000001</v>
      </c>
      <c r="W64">
        <v>33.518695000000001</v>
      </c>
      <c r="X64">
        <v>120.237219</v>
      </c>
      <c r="Y64">
        <v>0</v>
      </c>
      <c r="Z64">
        <v>6.3126199999999999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41.353591000000002</v>
      </c>
      <c r="AH64">
        <v>0</v>
      </c>
      <c r="AI64">
        <v>0</v>
      </c>
      <c r="AJ64">
        <v>0</v>
      </c>
      <c r="AK64">
        <v>25.451900999999999</v>
      </c>
      <c r="AL64">
        <v>0</v>
      </c>
      <c r="AM64">
        <v>5.2584970000000002</v>
      </c>
      <c r="AN64">
        <v>0.79235500000000003</v>
      </c>
      <c r="AO64">
        <v>0</v>
      </c>
      <c r="AP64">
        <v>0</v>
      </c>
      <c r="AQ64">
        <v>40.057167999999997</v>
      </c>
      <c r="AR64">
        <v>46.256717000000002</v>
      </c>
      <c r="AS64">
        <v>31.355858999999999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79.598737999999983</v>
      </c>
      <c r="BA64">
        <f t="shared" si="1"/>
        <v>1895.2175489999997</v>
      </c>
      <c r="BD64">
        <v>6.86</v>
      </c>
      <c r="BE64">
        <v>1.88</v>
      </c>
      <c r="BF64">
        <v>2.92</v>
      </c>
      <c r="BG64">
        <v>1.77</v>
      </c>
      <c r="BH64">
        <v>9</v>
      </c>
      <c r="BI64">
        <v>0.83</v>
      </c>
      <c r="BJ64">
        <v>1.67</v>
      </c>
      <c r="BK64">
        <v>1.86</v>
      </c>
      <c r="BL64">
        <v>0</v>
      </c>
      <c r="BM64">
        <v>0.22</v>
      </c>
      <c r="BN64">
        <v>3.44</v>
      </c>
      <c r="BO64">
        <v>1.82</v>
      </c>
      <c r="BP64">
        <v>0.24</v>
      </c>
      <c r="BQ64">
        <v>1.94</v>
      </c>
      <c r="BR64">
        <v>2.11</v>
      </c>
      <c r="BS64">
        <v>1.58</v>
      </c>
      <c r="BT64">
        <v>2.5934300000000001</v>
      </c>
      <c r="BU64">
        <v>1.2924640000000001</v>
      </c>
      <c r="BV64">
        <v>1.8499760000000001</v>
      </c>
      <c r="BW64">
        <v>1.871461</v>
      </c>
      <c r="BX64">
        <v>0.94378499999999999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3.4121039999999998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0.80499399999999999</v>
      </c>
      <c r="CS64">
        <v>2.690601</v>
      </c>
      <c r="CT64">
        <v>0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79.598737999999983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329.97613799999999</v>
      </c>
      <c r="L65">
        <v>421.50595199999998</v>
      </c>
      <c r="M65">
        <v>89.490911999999994</v>
      </c>
      <c r="N65">
        <v>114.75196699999999</v>
      </c>
      <c r="O65">
        <v>60.094048000000001</v>
      </c>
      <c r="P65">
        <v>63.675803999999999</v>
      </c>
      <c r="Q65">
        <v>15.502423</v>
      </c>
      <c r="R65">
        <v>40.195877000000003</v>
      </c>
      <c r="S65">
        <v>25.084040000000002</v>
      </c>
      <c r="T65">
        <v>0.53939199999999998</v>
      </c>
      <c r="U65">
        <v>265.48200000000003</v>
      </c>
      <c r="V65">
        <v>19.866385000000001</v>
      </c>
      <c r="W65">
        <v>33.518695000000001</v>
      </c>
      <c r="X65">
        <v>120.237219</v>
      </c>
      <c r="Y65">
        <v>0</v>
      </c>
      <c r="Z65">
        <v>6.3126199999999999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41.353591000000002</v>
      </c>
      <c r="AH65">
        <v>0</v>
      </c>
      <c r="AI65">
        <v>0</v>
      </c>
      <c r="AJ65">
        <v>0</v>
      </c>
      <c r="AK65">
        <v>25.451900999999999</v>
      </c>
      <c r="AL65">
        <v>0</v>
      </c>
      <c r="AM65">
        <v>5.2584970000000002</v>
      </c>
      <c r="AN65">
        <v>0.79235500000000003</v>
      </c>
      <c r="AO65">
        <v>0</v>
      </c>
      <c r="AP65">
        <v>0</v>
      </c>
      <c r="AQ65">
        <v>40.057167999999997</v>
      </c>
      <c r="AR65">
        <v>42.534911999999998</v>
      </c>
      <c r="AS65">
        <v>31.355858999999999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79.598737999999983</v>
      </c>
      <c r="BA65">
        <f t="shared" si="1"/>
        <v>1891.4957439999998</v>
      </c>
      <c r="BD65">
        <v>6.86</v>
      </c>
      <c r="BE65">
        <v>1.88</v>
      </c>
      <c r="BF65">
        <v>2.92</v>
      </c>
      <c r="BG65">
        <v>1.77</v>
      </c>
      <c r="BH65">
        <v>9</v>
      </c>
      <c r="BI65">
        <v>0.83</v>
      </c>
      <c r="BJ65">
        <v>1.67</v>
      </c>
      <c r="BK65">
        <v>1.86</v>
      </c>
      <c r="BL65">
        <v>0</v>
      </c>
      <c r="BM65">
        <v>0.22</v>
      </c>
      <c r="BN65">
        <v>3.44</v>
      </c>
      <c r="BO65">
        <v>1.82</v>
      </c>
      <c r="BP65">
        <v>0.24</v>
      </c>
      <c r="BQ65">
        <v>1.94</v>
      </c>
      <c r="BR65">
        <v>2.11</v>
      </c>
      <c r="BS65">
        <v>1.58</v>
      </c>
      <c r="BT65">
        <v>2.5934300000000001</v>
      </c>
      <c r="BU65">
        <v>1.2924640000000001</v>
      </c>
      <c r="BV65">
        <v>1.8499760000000001</v>
      </c>
      <c r="BW65">
        <v>1.871461</v>
      </c>
      <c r="BX65">
        <v>0.94378499999999999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3.4121039999999998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0.80499399999999999</v>
      </c>
      <c r="CS65">
        <v>2.690601</v>
      </c>
      <c r="CT65">
        <v>0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79.598737999999983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329.97613799999999</v>
      </c>
      <c r="L66">
        <v>421.50595199999998</v>
      </c>
      <c r="M66">
        <v>89.490911999999994</v>
      </c>
      <c r="N66">
        <v>114.75196699999999</v>
      </c>
      <c r="O66">
        <v>60.094048000000001</v>
      </c>
      <c r="P66">
        <v>63.675803999999999</v>
      </c>
      <c r="Q66">
        <v>15.502423</v>
      </c>
      <c r="R66">
        <v>40.195877000000003</v>
      </c>
      <c r="S66">
        <v>25.084040000000002</v>
      </c>
      <c r="T66">
        <v>0.53939199999999998</v>
      </c>
      <c r="U66">
        <v>265.48200000000003</v>
      </c>
      <c r="V66">
        <v>19.866385000000001</v>
      </c>
      <c r="W66">
        <v>33.518695000000001</v>
      </c>
      <c r="X66">
        <v>120.237219</v>
      </c>
      <c r="Y66">
        <v>0</v>
      </c>
      <c r="Z66">
        <v>6.3126199999999999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41.353591000000002</v>
      </c>
      <c r="AH66">
        <v>0</v>
      </c>
      <c r="AI66">
        <v>0</v>
      </c>
      <c r="AJ66">
        <v>0</v>
      </c>
      <c r="AK66">
        <v>25.451900999999999</v>
      </c>
      <c r="AL66">
        <v>0</v>
      </c>
      <c r="AM66">
        <v>10.490436000000001</v>
      </c>
      <c r="AN66">
        <v>0.79235500000000003</v>
      </c>
      <c r="AO66">
        <v>0</v>
      </c>
      <c r="AP66">
        <v>0</v>
      </c>
      <c r="AQ66">
        <v>40.057167999999997</v>
      </c>
      <c r="AR66">
        <v>42.534911999999998</v>
      </c>
      <c r="AS66">
        <v>31.355858999999999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79.598737999999983</v>
      </c>
      <c r="BA66">
        <f t="shared" si="1"/>
        <v>1896.7276829999998</v>
      </c>
      <c r="BD66">
        <v>6.86</v>
      </c>
      <c r="BE66">
        <v>1.88</v>
      </c>
      <c r="BF66">
        <v>2.92</v>
      </c>
      <c r="BG66">
        <v>1.77</v>
      </c>
      <c r="BH66">
        <v>9</v>
      </c>
      <c r="BI66">
        <v>0.83</v>
      </c>
      <c r="BJ66">
        <v>1.67</v>
      </c>
      <c r="BK66">
        <v>1.86</v>
      </c>
      <c r="BL66">
        <v>0</v>
      </c>
      <c r="BM66">
        <v>0.22</v>
      </c>
      <c r="BN66">
        <v>3.44</v>
      </c>
      <c r="BO66">
        <v>1.82</v>
      </c>
      <c r="BP66">
        <v>0.24</v>
      </c>
      <c r="BQ66">
        <v>1.94</v>
      </c>
      <c r="BR66">
        <v>2.11</v>
      </c>
      <c r="BS66">
        <v>1.58</v>
      </c>
      <c r="BT66">
        <v>2.5934300000000001</v>
      </c>
      <c r="BU66">
        <v>1.2924640000000001</v>
      </c>
      <c r="BV66">
        <v>1.8499760000000001</v>
      </c>
      <c r="BW66">
        <v>1.871461</v>
      </c>
      <c r="BX66">
        <v>0.94378499999999999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3.4121039999999998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0.80499399999999999</v>
      </c>
      <c r="CS66">
        <v>2.690601</v>
      </c>
      <c r="CT66">
        <v>0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79.598737999999983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329.97613799999999</v>
      </c>
      <c r="L67">
        <v>421.50595199999998</v>
      </c>
      <c r="M67">
        <v>89.490911999999994</v>
      </c>
      <c r="N67">
        <v>114.75196699999999</v>
      </c>
      <c r="O67">
        <v>60.094048000000001</v>
      </c>
      <c r="P67">
        <v>63.675803999999999</v>
      </c>
      <c r="Q67">
        <v>11.638444</v>
      </c>
      <c r="R67">
        <v>40.195877000000003</v>
      </c>
      <c r="S67">
        <v>25.084040000000002</v>
      </c>
      <c r="T67">
        <v>0.53939199999999998</v>
      </c>
      <c r="U67">
        <v>265.48200000000003</v>
      </c>
      <c r="V67">
        <v>19.866385000000001</v>
      </c>
      <c r="W67">
        <v>33.518695000000001</v>
      </c>
      <c r="X67">
        <v>120.237219</v>
      </c>
      <c r="Y67">
        <v>0</v>
      </c>
      <c r="Z67">
        <v>6.3126199999999999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41.353591000000002</v>
      </c>
      <c r="AH67">
        <v>0</v>
      </c>
      <c r="AI67">
        <v>0</v>
      </c>
      <c r="AJ67">
        <v>0</v>
      </c>
      <c r="AK67">
        <v>25.451900999999999</v>
      </c>
      <c r="AL67">
        <v>0</v>
      </c>
      <c r="AM67">
        <v>10.516992999999999</v>
      </c>
      <c r="AN67">
        <v>0.79235500000000003</v>
      </c>
      <c r="AO67">
        <v>0</v>
      </c>
      <c r="AP67">
        <v>0</v>
      </c>
      <c r="AQ67">
        <v>40.057167999999997</v>
      </c>
      <c r="AR67">
        <v>42.534911999999998</v>
      </c>
      <c r="AS67">
        <v>30.723559000000002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79.498737999999989</v>
      </c>
      <c r="BA67">
        <f t="shared" si="1"/>
        <v>1892.1579609999999</v>
      </c>
      <c r="BD67">
        <v>6.86</v>
      </c>
      <c r="BE67">
        <v>1.88</v>
      </c>
      <c r="BF67">
        <v>2.92</v>
      </c>
      <c r="BG67">
        <v>1.77</v>
      </c>
      <c r="BH67">
        <v>9</v>
      </c>
      <c r="BI67">
        <v>0.83</v>
      </c>
      <c r="BJ67">
        <v>1.67</v>
      </c>
      <c r="BK67">
        <v>1.76</v>
      </c>
      <c r="BL67">
        <v>0</v>
      </c>
      <c r="BM67">
        <v>0.22</v>
      </c>
      <c r="BN67">
        <v>3.44</v>
      </c>
      <c r="BO67">
        <v>1.82</v>
      </c>
      <c r="BP67">
        <v>0.24</v>
      </c>
      <c r="BQ67">
        <v>1.94</v>
      </c>
      <c r="BR67">
        <v>2.11</v>
      </c>
      <c r="BS67">
        <v>1.58</v>
      </c>
      <c r="BT67">
        <v>2.5934300000000001</v>
      </c>
      <c r="BU67">
        <v>1.2924640000000001</v>
      </c>
      <c r="BV67">
        <v>1.8499760000000001</v>
      </c>
      <c r="BW67">
        <v>1.871461</v>
      </c>
      <c r="BX67">
        <v>0.94378499999999999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3.4121039999999998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0.80499399999999999</v>
      </c>
      <c r="CS67">
        <v>2.690601</v>
      </c>
      <c r="CT67">
        <v>0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79.498737999999989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329.97613799999999</v>
      </c>
      <c r="L68">
        <v>421.50595199999998</v>
      </c>
      <c r="M68">
        <v>89.490911999999994</v>
      </c>
      <c r="N68">
        <v>114.75196699999999</v>
      </c>
      <c r="O68">
        <v>60.094048000000001</v>
      </c>
      <c r="P68">
        <v>63.675803999999999</v>
      </c>
      <c r="Q68">
        <v>11.638444</v>
      </c>
      <c r="R68">
        <v>40.195877000000003</v>
      </c>
      <c r="S68">
        <v>25.084040000000002</v>
      </c>
      <c r="T68">
        <v>0.53939199999999998</v>
      </c>
      <c r="U68">
        <v>265.48200000000003</v>
      </c>
      <c r="V68">
        <v>19.866385000000001</v>
      </c>
      <c r="W68">
        <v>33.518695000000001</v>
      </c>
      <c r="X68">
        <v>120.237219</v>
      </c>
      <c r="Y68">
        <v>0</v>
      </c>
      <c r="Z68">
        <v>6.3126199999999999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41.353591000000002</v>
      </c>
      <c r="AH68">
        <v>2.8237510000000001</v>
      </c>
      <c r="AI68">
        <v>0</v>
      </c>
      <c r="AJ68">
        <v>0</v>
      </c>
      <c r="AK68">
        <v>25.451900999999999</v>
      </c>
      <c r="AL68">
        <v>0</v>
      </c>
      <c r="AM68">
        <v>10.516992999999999</v>
      </c>
      <c r="AN68">
        <v>0.79235500000000003</v>
      </c>
      <c r="AO68">
        <v>0</v>
      </c>
      <c r="AP68">
        <v>0</v>
      </c>
      <c r="AQ68">
        <v>40.057167999999997</v>
      </c>
      <c r="AR68">
        <v>42.534911999999998</v>
      </c>
      <c r="AS68">
        <v>30.723559000000002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79.520164999999992</v>
      </c>
      <c r="BA68">
        <f t="shared" ref="BA68:BA99" si="4">SUM(B68:AZ68)</f>
        <v>1895.0031389999997</v>
      </c>
      <c r="BD68">
        <v>6.86</v>
      </c>
      <c r="BE68">
        <v>1.88</v>
      </c>
      <c r="BF68">
        <v>2.92</v>
      </c>
      <c r="BG68">
        <v>1.77</v>
      </c>
      <c r="BH68">
        <v>9</v>
      </c>
      <c r="BI68">
        <v>0.83</v>
      </c>
      <c r="BJ68">
        <v>1.67</v>
      </c>
      <c r="BK68">
        <v>1.76</v>
      </c>
      <c r="BL68">
        <v>0</v>
      </c>
      <c r="BM68">
        <v>0.22</v>
      </c>
      <c r="BN68">
        <v>3.44</v>
      </c>
      <c r="BO68">
        <v>1.82</v>
      </c>
      <c r="BP68">
        <v>0.24</v>
      </c>
      <c r="BQ68">
        <v>1.94</v>
      </c>
      <c r="BR68">
        <v>2.11</v>
      </c>
      <c r="BS68">
        <v>1.58</v>
      </c>
      <c r="BT68">
        <v>2.5934300000000001</v>
      </c>
      <c r="BU68">
        <v>1.2924640000000001</v>
      </c>
      <c r="BV68">
        <v>1.8499760000000001</v>
      </c>
      <c r="BW68">
        <v>1.871461</v>
      </c>
      <c r="BX68">
        <v>0.94378499999999999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3.4121039999999998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0.80499399999999999</v>
      </c>
      <c r="CS68">
        <v>2.690601</v>
      </c>
      <c r="CT68">
        <v>0</v>
      </c>
      <c r="CU68">
        <v>0</v>
      </c>
      <c r="CV68">
        <v>2.1427000000000002E-2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79.520164999999992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329.97613799999999</v>
      </c>
      <c r="L69">
        <v>421.50595199999998</v>
      </c>
      <c r="M69">
        <v>89.490911999999994</v>
      </c>
      <c r="N69">
        <v>114.75196699999999</v>
      </c>
      <c r="O69">
        <v>60.094048000000001</v>
      </c>
      <c r="P69">
        <v>63.675803999999999</v>
      </c>
      <c r="Q69">
        <v>11.638444</v>
      </c>
      <c r="R69">
        <v>40.195877000000003</v>
      </c>
      <c r="S69">
        <v>22.806142999999999</v>
      </c>
      <c r="T69">
        <v>0.53939199999999998</v>
      </c>
      <c r="U69">
        <v>265.48200000000003</v>
      </c>
      <c r="V69">
        <v>19.866385000000001</v>
      </c>
      <c r="W69">
        <v>33.518695000000001</v>
      </c>
      <c r="X69">
        <v>120.237219</v>
      </c>
      <c r="Y69">
        <v>0</v>
      </c>
      <c r="Z69">
        <v>6.3126199999999999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41.353591000000002</v>
      </c>
      <c r="AH69">
        <v>18.260258</v>
      </c>
      <c r="AI69">
        <v>0</v>
      </c>
      <c r="AJ69">
        <v>0</v>
      </c>
      <c r="AK69">
        <v>25.451900999999999</v>
      </c>
      <c r="AL69">
        <v>0</v>
      </c>
      <c r="AM69">
        <v>13.544613</v>
      </c>
      <c r="AN69">
        <v>0.79235500000000003</v>
      </c>
      <c r="AO69">
        <v>0</v>
      </c>
      <c r="AP69">
        <v>0</v>
      </c>
      <c r="AQ69">
        <v>40.057167999999997</v>
      </c>
      <c r="AR69">
        <v>46.256717000000002</v>
      </c>
      <c r="AS69">
        <v>30.723559000000002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79.643376999999987</v>
      </c>
      <c r="BA69">
        <f t="shared" si="4"/>
        <v>1915.0343859999998</v>
      </c>
      <c r="BD69">
        <v>6.86</v>
      </c>
      <c r="BE69">
        <v>1.88</v>
      </c>
      <c r="BF69">
        <v>2.92</v>
      </c>
      <c r="BG69">
        <v>1.77</v>
      </c>
      <c r="BH69">
        <v>9</v>
      </c>
      <c r="BI69">
        <v>0.83</v>
      </c>
      <c r="BJ69">
        <v>1.67</v>
      </c>
      <c r="BK69">
        <v>1.76</v>
      </c>
      <c r="BL69">
        <v>0</v>
      </c>
      <c r="BM69">
        <v>0.22</v>
      </c>
      <c r="BN69">
        <v>3.44</v>
      </c>
      <c r="BO69">
        <v>1.82</v>
      </c>
      <c r="BP69">
        <v>0.24</v>
      </c>
      <c r="BQ69">
        <v>1.94</v>
      </c>
      <c r="BR69">
        <v>2.11</v>
      </c>
      <c r="BS69">
        <v>1.58</v>
      </c>
      <c r="BT69">
        <v>2.5934300000000001</v>
      </c>
      <c r="BU69">
        <v>1.2924640000000001</v>
      </c>
      <c r="BV69">
        <v>1.8499760000000001</v>
      </c>
      <c r="BW69">
        <v>1.871461</v>
      </c>
      <c r="BX69">
        <v>0.94378499999999999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3.4121039999999998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0.80499399999999999</v>
      </c>
      <c r="CS69">
        <v>2.690601</v>
      </c>
      <c r="CT69">
        <v>0</v>
      </c>
      <c r="CU69">
        <v>0</v>
      </c>
      <c r="CV69">
        <v>0.14463899999999999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79.643376999999987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329.97613799999999</v>
      </c>
      <c r="L70">
        <v>421.50595199999998</v>
      </c>
      <c r="M70">
        <v>89.490911999999994</v>
      </c>
      <c r="N70">
        <v>114.75196699999999</v>
      </c>
      <c r="O70">
        <v>60.094048000000001</v>
      </c>
      <c r="P70">
        <v>63.675803999999999</v>
      </c>
      <c r="Q70">
        <v>11.638444</v>
      </c>
      <c r="R70">
        <v>40.195877000000003</v>
      </c>
      <c r="S70">
        <v>20.123066999999999</v>
      </c>
      <c r="T70">
        <v>0.53939199999999998</v>
      </c>
      <c r="U70">
        <v>265.48200000000003</v>
      </c>
      <c r="V70">
        <v>19.866385000000001</v>
      </c>
      <c r="W70">
        <v>33.518695000000001</v>
      </c>
      <c r="X70">
        <v>120.237219</v>
      </c>
      <c r="Y70">
        <v>0</v>
      </c>
      <c r="Z70">
        <v>6.3126199999999999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8.025563</v>
      </c>
      <c r="AG70">
        <v>41.353591000000002</v>
      </c>
      <c r="AH70">
        <v>23.248885000000001</v>
      </c>
      <c r="AI70">
        <v>0</v>
      </c>
      <c r="AJ70">
        <v>0</v>
      </c>
      <c r="AK70">
        <v>25.451900999999999</v>
      </c>
      <c r="AL70">
        <v>0</v>
      </c>
      <c r="AM70">
        <v>15.743620999999999</v>
      </c>
      <c r="AN70">
        <v>0.79235500000000003</v>
      </c>
      <c r="AO70">
        <v>0</v>
      </c>
      <c r="AP70">
        <v>0</v>
      </c>
      <c r="AQ70">
        <v>40.057167999999997</v>
      </c>
      <c r="AR70">
        <v>46.256717000000002</v>
      </c>
      <c r="AS70">
        <v>30.723559000000002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79.683553999999987</v>
      </c>
      <c r="BA70">
        <f t="shared" si="4"/>
        <v>1919.5791219999999</v>
      </c>
      <c r="BD70">
        <v>6.86</v>
      </c>
      <c r="BE70">
        <v>1.88</v>
      </c>
      <c r="BF70">
        <v>2.92</v>
      </c>
      <c r="BG70">
        <v>1.77</v>
      </c>
      <c r="BH70">
        <v>9</v>
      </c>
      <c r="BI70">
        <v>0.83</v>
      </c>
      <c r="BJ70">
        <v>1.67</v>
      </c>
      <c r="BK70">
        <v>1.76</v>
      </c>
      <c r="BL70">
        <v>0</v>
      </c>
      <c r="BM70">
        <v>0.22</v>
      </c>
      <c r="BN70">
        <v>3.44</v>
      </c>
      <c r="BO70">
        <v>1.82</v>
      </c>
      <c r="BP70">
        <v>0.24</v>
      </c>
      <c r="BQ70">
        <v>1.94</v>
      </c>
      <c r="BR70">
        <v>2.11</v>
      </c>
      <c r="BS70">
        <v>1.58</v>
      </c>
      <c r="BT70">
        <v>2.5934300000000001</v>
      </c>
      <c r="BU70">
        <v>1.2924640000000001</v>
      </c>
      <c r="BV70">
        <v>1.8499760000000001</v>
      </c>
      <c r="BW70">
        <v>1.871461</v>
      </c>
      <c r="BX70">
        <v>0.94378499999999999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3.4121039999999998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0.80499399999999999</v>
      </c>
      <c r="CS70">
        <v>2.690601</v>
      </c>
      <c r="CT70">
        <v>0</v>
      </c>
      <c r="CU70">
        <v>0</v>
      </c>
      <c r="CV70">
        <v>0.18481600000000001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79.683553999999987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329.97613799999999</v>
      </c>
      <c r="L71">
        <v>421.50595199999998</v>
      </c>
      <c r="M71">
        <v>87.548214000000002</v>
      </c>
      <c r="N71">
        <v>114.75196699999999</v>
      </c>
      <c r="O71">
        <v>60.094048000000001</v>
      </c>
      <c r="P71">
        <v>63.675803999999999</v>
      </c>
      <c r="Q71">
        <v>11.638444</v>
      </c>
      <c r="R71">
        <v>40.195877000000003</v>
      </c>
      <c r="S71">
        <v>20.123066999999999</v>
      </c>
      <c r="T71">
        <v>0.53939199999999998</v>
      </c>
      <c r="U71">
        <v>265.48200000000003</v>
      </c>
      <c r="V71">
        <v>19.866385000000001</v>
      </c>
      <c r="W71">
        <v>33.518695000000001</v>
      </c>
      <c r="X71">
        <v>120.237219</v>
      </c>
      <c r="Y71">
        <v>0</v>
      </c>
      <c r="Z71">
        <v>6.3126199999999999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8.025563</v>
      </c>
      <c r="AG71">
        <v>41.353591000000002</v>
      </c>
      <c r="AH71">
        <v>37.650016000000001</v>
      </c>
      <c r="AI71">
        <v>0</v>
      </c>
      <c r="AJ71">
        <v>0</v>
      </c>
      <c r="AK71">
        <v>25.451900999999999</v>
      </c>
      <c r="AL71">
        <v>0</v>
      </c>
      <c r="AM71">
        <v>15.743620999999999</v>
      </c>
      <c r="AN71">
        <v>0.79235500000000003</v>
      </c>
      <c r="AO71">
        <v>0</v>
      </c>
      <c r="AP71">
        <v>0</v>
      </c>
      <c r="AQ71">
        <v>40.057167999999997</v>
      </c>
      <c r="AR71">
        <v>46.256717000000002</v>
      </c>
      <c r="AS71">
        <v>30.723559000000002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79.748728999999997</v>
      </c>
      <c r="BA71">
        <f t="shared" si="4"/>
        <v>1932.1027300000001</v>
      </c>
      <c r="BD71">
        <v>6.86</v>
      </c>
      <c r="BE71">
        <v>1.88</v>
      </c>
      <c r="BF71">
        <v>2.92</v>
      </c>
      <c r="BG71">
        <v>1.77</v>
      </c>
      <c r="BH71">
        <v>9</v>
      </c>
      <c r="BI71">
        <v>0.83</v>
      </c>
      <c r="BJ71">
        <v>1.67</v>
      </c>
      <c r="BK71">
        <v>1.71</v>
      </c>
      <c r="BL71">
        <v>0</v>
      </c>
      <c r="BM71">
        <v>0.22</v>
      </c>
      <c r="BN71">
        <v>3.44</v>
      </c>
      <c r="BO71">
        <v>1.82</v>
      </c>
      <c r="BP71">
        <v>0.24</v>
      </c>
      <c r="BQ71">
        <v>1.94</v>
      </c>
      <c r="BR71">
        <v>2.11</v>
      </c>
      <c r="BS71">
        <v>1.58</v>
      </c>
      <c r="BT71">
        <v>2.5934300000000001</v>
      </c>
      <c r="BU71">
        <v>1.2924640000000001</v>
      </c>
      <c r="BV71">
        <v>1.8499760000000001</v>
      </c>
      <c r="BW71">
        <v>1.871461</v>
      </c>
      <c r="BX71">
        <v>0.94378499999999999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3.4121039999999998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0.80499399999999999</v>
      </c>
      <c r="CS71">
        <v>2.690601</v>
      </c>
      <c r="CT71">
        <v>0</v>
      </c>
      <c r="CU71">
        <v>0</v>
      </c>
      <c r="CV71">
        <v>0.29999100000000001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79.748728999999997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329.97613799999999</v>
      </c>
      <c r="L72">
        <v>421.50595199999998</v>
      </c>
      <c r="M72">
        <v>87.548214000000002</v>
      </c>
      <c r="N72">
        <v>114.75196699999999</v>
      </c>
      <c r="O72">
        <v>60.094048000000001</v>
      </c>
      <c r="P72">
        <v>63.675803999999999</v>
      </c>
      <c r="Q72">
        <v>11.638444</v>
      </c>
      <c r="R72">
        <v>40.195877000000003</v>
      </c>
      <c r="S72">
        <v>20.123066999999999</v>
      </c>
      <c r="T72">
        <v>0.53939199999999998</v>
      </c>
      <c r="U72">
        <v>265.48200000000003</v>
      </c>
      <c r="V72">
        <v>19.866385000000001</v>
      </c>
      <c r="W72">
        <v>33.518695000000001</v>
      </c>
      <c r="X72">
        <v>120.237219</v>
      </c>
      <c r="Y72">
        <v>0</v>
      </c>
      <c r="Z72">
        <v>6.3126199999999999</v>
      </c>
      <c r="AA72">
        <v>0</v>
      </c>
      <c r="AB72">
        <v>3.3417379999999999</v>
      </c>
      <c r="AC72">
        <v>0</v>
      </c>
      <c r="AD72">
        <v>0</v>
      </c>
      <c r="AE72">
        <v>0</v>
      </c>
      <c r="AF72">
        <v>8.025563</v>
      </c>
      <c r="AG72">
        <v>41.353591000000002</v>
      </c>
      <c r="AH72">
        <v>56.475023999999998</v>
      </c>
      <c r="AI72">
        <v>0</v>
      </c>
      <c r="AJ72">
        <v>0</v>
      </c>
      <c r="AK72">
        <v>25.451900999999999</v>
      </c>
      <c r="AL72">
        <v>0</v>
      </c>
      <c r="AM72">
        <v>15.743620999999999</v>
      </c>
      <c r="AN72">
        <v>0.79235500000000003</v>
      </c>
      <c r="AO72">
        <v>0</v>
      </c>
      <c r="AP72">
        <v>0</v>
      </c>
      <c r="AQ72">
        <v>40.057167999999997</v>
      </c>
      <c r="AR72">
        <v>46.256717000000002</v>
      </c>
      <c r="AS72">
        <v>30.723559000000002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79.898723999999987</v>
      </c>
      <c r="BA72">
        <f t="shared" si="4"/>
        <v>1954.4194710000002</v>
      </c>
      <c r="BD72">
        <v>6.86</v>
      </c>
      <c r="BE72">
        <v>1.88</v>
      </c>
      <c r="BF72">
        <v>2.92</v>
      </c>
      <c r="BG72">
        <v>1.77</v>
      </c>
      <c r="BH72">
        <v>9</v>
      </c>
      <c r="BI72">
        <v>0.83</v>
      </c>
      <c r="BJ72">
        <v>1.67</v>
      </c>
      <c r="BK72">
        <v>1.71</v>
      </c>
      <c r="BL72">
        <v>0</v>
      </c>
      <c r="BM72">
        <v>0.22</v>
      </c>
      <c r="BN72">
        <v>3.44</v>
      </c>
      <c r="BO72">
        <v>1.82</v>
      </c>
      <c r="BP72">
        <v>0.24</v>
      </c>
      <c r="BQ72">
        <v>1.94</v>
      </c>
      <c r="BR72">
        <v>2.11</v>
      </c>
      <c r="BS72">
        <v>1.58</v>
      </c>
      <c r="BT72">
        <v>2.5934300000000001</v>
      </c>
      <c r="BU72">
        <v>1.2924640000000001</v>
      </c>
      <c r="BV72">
        <v>1.8499760000000001</v>
      </c>
      <c r="BW72">
        <v>1.871461</v>
      </c>
      <c r="BX72">
        <v>0.94378499999999999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3.4121039999999998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0.80499399999999999</v>
      </c>
      <c r="CS72">
        <v>2.690601</v>
      </c>
      <c r="CT72">
        <v>0</v>
      </c>
      <c r="CU72">
        <v>0</v>
      </c>
      <c r="CV72">
        <v>0.449986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79.898723999999987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329.97613799999999</v>
      </c>
      <c r="L73">
        <v>421.50595199999998</v>
      </c>
      <c r="M73">
        <v>87.548214000000002</v>
      </c>
      <c r="N73">
        <v>114.75196699999999</v>
      </c>
      <c r="O73">
        <v>60.094048000000001</v>
      </c>
      <c r="P73">
        <v>63.675803999999999</v>
      </c>
      <c r="Q73">
        <v>11.638444</v>
      </c>
      <c r="R73">
        <v>40.195877000000003</v>
      </c>
      <c r="S73">
        <v>20.123066999999999</v>
      </c>
      <c r="T73">
        <v>0.53939199999999998</v>
      </c>
      <c r="U73">
        <v>265.48200000000003</v>
      </c>
      <c r="V73">
        <v>19.866385000000001</v>
      </c>
      <c r="W73">
        <v>33.518695000000001</v>
      </c>
      <c r="X73">
        <v>120.237219</v>
      </c>
      <c r="Y73">
        <v>0</v>
      </c>
      <c r="Z73">
        <v>6.3126199999999999</v>
      </c>
      <c r="AA73">
        <v>0</v>
      </c>
      <c r="AB73">
        <v>13.099608999999999</v>
      </c>
      <c r="AC73">
        <v>0</v>
      </c>
      <c r="AD73">
        <v>9.0827799999999996</v>
      </c>
      <c r="AE73">
        <v>0</v>
      </c>
      <c r="AF73">
        <v>8.025563</v>
      </c>
      <c r="AG73">
        <v>41.353591000000002</v>
      </c>
      <c r="AH73">
        <v>56.475023999999998</v>
      </c>
      <c r="AI73">
        <v>0</v>
      </c>
      <c r="AJ73">
        <v>0</v>
      </c>
      <c r="AK73">
        <v>25.451900999999999</v>
      </c>
      <c r="AL73">
        <v>0</v>
      </c>
      <c r="AM73">
        <v>15.743620999999999</v>
      </c>
      <c r="AN73">
        <v>0.79235500000000003</v>
      </c>
      <c r="AO73">
        <v>0</v>
      </c>
      <c r="AP73">
        <v>0</v>
      </c>
      <c r="AQ73">
        <v>40.057167999999997</v>
      </c>
      <c r="AR73">
        <v>46.256717000000002</v>
      </c>
      <c r="AS73">
        <v>30.723559000000002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80.36975099999998</v>
      </c>
      <c r="BA73">
        <f t="shared" si="4"/>
        <v>1973.7311490000002</v>
      </c>
      <c r="BD73">
        <v>6.86</v>
      </c>
      <c r="BE73">
        <v>1.88</v>
      </c>
      <c r="BF73">
        <v>2.92</v>
      </c>
      <c r="BG73">
        <v>1.77</v>
      </c>
      <c r="BH73">
        <v>9</v>
      </c>
      <c r="BI73">
        <v>0.83</v>
      </c>
      <c r="BJ73">
        <v>1.74</v>
      </c>
      <c r="BK73">
        <v>1.71</v>
      </c>
      <c r="BL73">
        <v>0</v>
      </c>
      <c r="BM73">
        <v>0.22</v>
      </c>
      <c r="BN73">
        <v>3.44</v>
      </c>
      <c r="BO73">
        <v>1.82</v>
      </c>
      <c r="BP73">
        <v>0.24</v>
      </c>
      <c r="BQ73">
        <v>1.94</v>
      </c>
      <c r="BR73">
        <v>2.11</v>
      </c>
      <c r="BS73">
        <v>1.58</v>
      </c>
      <c r="BT73">
        <v>2.5934300000000001</v>
      </c>
      <c r="BU73">
        <v>1.2924640000000001</v>
      </c>
      <c r="BV73">
        <v>1.8499760000000001</v>
      </c>
      <c r="BW73">
        <v>1.871461</v>
      </c>
      <c r="BX73">
        <v>0.94378499999999999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3.4121039999999998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0.80499399999999999</v>
      </c>
      <c r="CS73">
        <v>2.690601</v>
      </c>
      <c r="CT73">
        <v>5.2749999999999998E-2</v>
      </c>
      <c r="CU73">
        <v>0.348277</v>
      </c>
      <c r="CV73">
        <v>0.449986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80.36975099999998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329.97613799999999</v>
      </c>
      <c r="L74">
        <v>421.50595199999998</v>
      </c>
      <c r="M74">
        <v>87.548214000000002</v>
      </c>
      <c r="N74">
        <v>114.75196699999999</v>
      </c>
      <c r="O74">
        <v>60.094048000000001</v>
      </c>
      <c r="P74">
        <v>63.675803999999999</v>
      </c>
      <c r="Q74">
        <v>11.638444</v>
      </c>
      <c r="R74">
        <v>40.195877000000003</v>
      </c>
      <c r="S74">
        <v>20.123066999999999</v>
      </c>
      <c r="T74">
        <v>0.53939199999999998</v>
      </c>
      <c r="U74">
        <v>265.48200000000003</v>
      </c>
      <c r="V74">
        <v>19.866385000000001</v>
      </c>
      <c r="W74">
        <v>33.518695000000001</v>
      </c>
      <c r="X74">
        <v>120.237219</v>
      </c>
      <c r="Y74">
        <v>0</v>
      </c>
      <c r="Z74">
        <v>6.3126199999999999</v>
      </c>
      <c r="AA74">
        <v>3.6524540000000001</v>
      </c>
      <c r="AB74">
        <v>17.377030999999999</v>
      </c>
      <c r="AC74">
        <v>9.6557739999999992</v>
      </c>
      <c r="AD74">
        <v>9.0827799999999996</v>
      </c>
      <c r="AE74">
        <v>0</v>
      </c>
      <c r="AF74">
        <v>16.051127000000001</v>
      </c>
      <c r="AG74">
        <v>41.353591000000002</v>
      </c>
      <c r="AH74">
        <v>56.475023999999998</v>
      </c>
      <c r="AI74">
        <v>0</v>
      </c>
      <c r="AJ74">
        <v>0</v>
      </c>
      <c r="AK74">
        <v>25.451900999999999</v>
      </c>
      <c r="AL74">
        <v>0</v>
      </c>
      <c r="AM74">
        <v>15.743620999999999</v>
      </c>
      <c r="AN74">
        <v>0.79235500000000003</v>
      </c>
      <c r="AO74">
        <v>0</v>
      </c>
      <c r="AP74">
        <v>0</v>
      </c>
      <c r="AQ74">
        <v>40.057167999999997</v>
      </c>
      <c r="AR74">
        <v>46.256717000000002</v>
      </c>
      <c r="AS74">
        <v>30.723559000000002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80.853429999999989</v>
      </c>
      <c r="BA74">
        <f t="shared" si="4"/>
        <v>1999.8260420000001</v>
      </c>
      <c r="BD74">
        <v>6.86</v>
      </c>
      <c r="BE74">
        <v>1.88</v>
      </c>
      <c r="BF74">
        <v>2.92</v>
      </c>
      <c r="BG74">
        <v>1.77</v>
      </c>
      <c r="BH74">
        <v>9</v>
      </c>
      <c r="BI74">
        <v>0.83</v>
      </c>
      <c r="BJ74">
        <v>1.76</v>
      </c>
      <c r="BK74">
        <v>1.71</v>
      </c>
      <c r="BL74">
        <v>0</v>
      </c>
      <c r="BM74">
        <v>0.22</v>
      </c>
      <c r="BN74">
        <v>3.44</v>
      </c>
      <c r="BO74">
        <v>1.82</v>
      </c>
      <c r="BP74">
        <v>0.24</v>
      </c>
      <c r="BQ74">
        <v>1.94</v>
      </c>
      <c r="BR74">
        <v>2.11</v>
      </c>
      <c r="BS74">
        <v>1.58</v>
      </c>
      <c r="BT74">
        <v>2.5934300000000001</v>
      </c>
      <c r="BU74">
        <v>1.2924640000000001</v>
      </c>
      <c r="BV74">
        <v>1.8499760000000001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3.4121039999999998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0.80499399999999999</v>
      </c>
      <c r="CS74">
        <v>2.690601</v>
      </c>
      <c r="CT74">
        <v>0.47773199999999999</v>
      </c>
      <c r="CU74">
        <v>0.38697399999999998</v>
      </c>
      <c r="CV74">
        <v>0.449986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80.853429999999989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329.97613799999999</v>
      </c>
      <c r="L75">
        <v>421.50595199999998</v>
      </c>
      <c r="M75">
        <v>87.548214000000002</v>
      </c>
      <c r="N75">
        <v>114.75196699999999</v>
      </c>
      <c r="O75">
        <v>60.094048000000001</v>
      </c>
      <c r="P75">
        <v>63.675803999999999</v>
      </c>
      <c r="Q75">
        <v>11.638444</v>
      </c>
      <c r="R75">
        <v>40.195877000000003</v>
      </c>
      <c r="S75">
        <v>20.123066999999999</v>
      </c>
      <c r="T75">
        <v>0.53939199999999998</v>
      </c>
      <c r="U75">
        <v>265.48200000000003</v>
      </c>
      <c r="V75">
        <v>19.866385000000001</v>
      </c>
      <c r="W75">
        <v>33.518695000000001</v>
      </c>
      <c r="X75">
        <v>126.087643</v>
      </c>
      <c r="Y75">
        <v>0</v>
      </c>
      <c r="Z75">
        <v>10.5952</v>
      </c>
      <c r="AA75">
        <v>13.468425999999999</v>
      </c>
      <c r="AB75">
        <v>26.332886999999999</v>
      </c>
      <c r="AC75">
        <v>15.245958</v>
      </c>
      <c r="AD75">
        <v>18.165558999999998</v>
      </c>
      <c r="AE75">
        <v>0</v>
      </c>
      <c r="AF75">
        <v>24.468181000000001</v>
      </c>
      <c r="AG75">
        <v>41.353591000000002</v>
      </c>
      <c r="AH75">
        <v>65.887528000000003</v>
      </c>
      <c r="AI75">
        <v>0</v>
      </c>
      <c r="AJ75">
        <v>0</v>
      </c>
      <c r="AK75">
        <v>25.451900999999999</v>
      </c>
      <c r="AL75">
        <v>0</v>
      </c>
      <c r="AM75">
        <v>15.743620999999999</v>
      </c>
      <c r="AN75">
        <v>0.79235500000000003</v>
      </c>
      <c r="AO75">
        <v>0</v>
      </c>
      <c r="AP75">
        <v>0</v>
      </c>
      <c r="AQ75">
        <v>40.057167999999997</v>
      </c>
      <c r="AR75">
        <v>46.256717000000002</v>
      </c>
      <c r="AS75">
        <v>31.355858999999999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81.643959999999993</v>
      </c>
      <c r="BA75">
        <f t="shared" si="4"/>
        <v>2062.6562250000002</v>
      </c>
      <c r="BD75">
        <v>6.86</v>
      </c>
      <c r="BE75">
        <v>1.88</v>
      </c>
      <c r="BF75">
        <v>2.92</v>
      </c>
      <c r="BG75">
        <v>1.77</v>
      </c>
      <c r="BH75">
        <v>9</v>
      </c>
      <c r="BI75">
        <v>0.83</v>
      </c>
      <c r="BJ75">
        <v>1.83</v>
      </c>
      <c r="BK75">
        <v>1.71</v>
      </c>
      <c r="BL75">
        <v>0</v>
      </c>
      <c r="BM75">
        <v>0.22</v>
      </c>
      <c r="BN75">
        <v>3.44</v>
      </c>
      <c r="BO75">
        <v>1.82</v>
      </c>
      <c r="BP75">
        <v>0.24</v>
      </c>
      <c r="BQ75">
        <v>1.94</v>
      </c>
      <c r="BR75">
        <v>2.11</v>
      </c>
      <c r="BS75">
        <v>1.58</v>
      </c>
      <c r="BT75">
        <v>2.5934300000000001</v>
      </c>
      <c r="BU75">
        <v>1.2924640000000001</v>
      </c>
      <c r="BV75">
        <v>1.87005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3.4121039999999998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0.80499399999999999</v>
      </c>
      <c r="CS75">
        <v>2.690601</v>
      </c>
      <c r="CT75">
        <v>0.87915299999999996</v>
      </c>
      <c r="CU75">
        <v>0.611012</v>
      </c>
      <c r="CV75">
        <v>0.52498299999999998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81.643959999999993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329.97613799999999</v>
      </c>
      <c r="L76">
        <v>421.50595199999998</v>
      </c>
      <c r="M76">
        <v>87.548214000000002</v>
      </c>
      <c r="N76">
        <v>114.75196699999999</v>
      </c>
      <c r="O76">
        <v>60.094048000000001</v>
      </c>
      <c r="P76">
        <v>63.675803999999999</v>
      </c>
      <c r="Q76">
        <v>11.638444</v>
      </c>
      <c r="R76">
        <v>40.195877000000003</v>
      </c>
      <c r="S76">
        <v>20.123066999999999</v>
      </c>
      <c r="T76">
        <v>0.53939199999999998</v>
      </c>
      <c r="U76">
        <v>265.48200000000003</v>
      </c>
      <c r="V76">
        <v>19.866385000000001</v>
      </c>
      <c r="W76">
        <v>33.518695000000001</v>
      </c>
      <c r="X76">
        <v>141.45700299999999</v>
      </c>
      <c r="Y76">
        <v>0</v>
      </c>
      <c r="Z76">
        <v>12.62524</v>
      </c>
      <c r="AA76">
        <v>27.012944000000001</v>
      </c>
      <c r="AB76">
        <v>39.619633</v>
      </c>
      <c r="AC76">
        <v>28.996542999999999</v>
      </c>
      <c r="AD76">
        <v>27.248339000000001</v>
      </c>
      <c r="AE76">
        <v>0</v>
      </c>
      <c r="AF76">
        <v>34.255454999999998</v>
      </c>
      <c r="AG76">
        <v>41.353591000000002</v>
      </c>
      <c r="AH76">
        <v>92.995540000000005</v>
      </c>
      <c r="AI76">
        <v>0</v>
      </c>
      <c r="AJ76">
        <v>0</v>
      </c>
      <c r="AK76">
        <v>25.451900999999999</v>
      </c>
      <c r="AL76">
        <v>0</v>
      </c>
      <c r="AM76">
        <v>15.743620999999999</v>
      </c>
      <c r="AN76">
        <v>0.79235500000000003</v>
      </c>
      <c r="AO76">
        <v>0</v>
      </c>
      <c r="AP76">
        <v>0</v>
      </c>
      <c r="AQ76">
        <v>40.057167999999997</v>
      </c>
      <c r="AR76">
        <v>46.256717000000002</v>
      </c>
      <c r="AS76">
        <v>31.355858999999999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82.534053999999983</v>
      </c>
      <c r="BA76">
        <f t="shared" si="4"/>
        <v>2167.5056340000006</v>
      </c>
      <c r="BD76">
        <v>6.86</v>
      </c>
      <c r="BE76">
        <v>1.88</v>
      </c>
      <c r="BF76">
        <v>2.92</v>
      </c>
      <c r="BG76">
        <v>1.77</v>
      </c>
      <c r="BH76">
        <v>9</v>
      </c>
      <c r="BI76">
        <v>0.83</v>
      </c>
      <c r="BJ76">
        <v>1.83</v>
      </c>
      <c r="BK76">
        <v>1.71</v>
      </c>
      <c r="BL76">
        <v>0</v>
      </c>
      <c r="BM76">
        <v>0.22</v>
      </c>
      <c r="BN76">
        <v>3.44</v>
      </c>
      <c r="BO76">
        <v>1.82</v>
      </c>
      <c r="BP76">
        <v>0.24</v>
      </c>
      <c r="BQ76">
        <v>1.94</v>
      </c>
      <c r="BR76">
        <v>2.11</v>
      </c>
      <c r="BS76">
        <v>1.58</v>
      </c>
      <c r="BT76">
        <v>2.5934300000000001</v>
      </c>
      <c r="BU76">
        <v>1.2924640000000001</v>
      </c>
      <c r="BV76">
        <v>1.870762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3.4121039999999998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0.80499399999999999</v>
      </c>
      <c r="CS76">
        <v>2.690601</v>
      </c>
      <c r="CT76">
        <v>0.95546399999999998</v>
      </c>
      <c r="CU76">
        <v>1.209803</v>
      </c>
      <c r="CV76">
        <v>0.739263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82.534053999999983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329.97613799999999</v>
      </c>
      <c r="L77">
        <v>421.50595199999998</v>
      </c>
      <c r="M77">
        <v>87.548214000000002</v>
      </c>
      <c r="N77">
        <v>114.75196699999999</v>
      </c>
      <c r="O77">
        <v>60.094048000000001</v>
      </c>
      <c r="P77">
        <v>63.675803999999999</v>
      </c>
      <c r="Q77">
        <v>11.638444</v>
      </c>
      <c r="R77">
        <v>40.195877000000003</v>
      </c>
      <c r="S77">
        <v>20.123066999999999</v>
      </c>
      <c r="T77">
        <v>0.53939199999999998</v>
      </c>
      <c r="U77">
        <v>265.48200000000003</v>
      </c>
      <c r="V77">
        <v>19.866385000000001</v>
      </c>
      <c r="W77">
        <v>33.518695000000001</v>
      </c>
      <c r="X77">
        <v>142.08705</v>
      </c>
      <c r="Y77">
        <v>0</v>
      </c>
      <c r="Z77">
        <v>12.62524</v>
      </c>
      <c r="AA77">
        <v>27.012944000000001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34.255454999999998</v>
      </c>
      <c r="AG77">
        <v>41.353591000000002</v>
      </c>
      <c r="AH77">
        <v>116.24442500000001</v>
      </c>
      <c r="AI77">
        <v>0</v>
      </c>
      <c r="AJ77">
        <v>0</v>
      </c>
      <c r="AK77">
        <v>25.451900999999999</v>
      </c>
      <c r="AL77">
        <v>0</v>
      </c>
      <c r="AM77">
        <v>15.743620999999999</v>
      </c>
      <c r="AN77">
        <v>0.79235500000000003</v>
      </c>
      <c r="AO77">
        <v>0</v>
      </c>
      <c r="AP77">
        <v>0</v>
      </c>
      <c r="AQ77">
        <v>40.057167999999997</v>
      </c>
      <c r="AR77">
        <v>46.256717000000002</v>
      </c>
      <c r="AS77">
        <v>31.355858999999999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82.788868999999977</v>
      </c>
      <c r="BA77">
        <f t="shared" si="4"/>
        <v>2191.6393810000004</v>
      </c>
      <c r="BD77">
        <v>6.86</v>
      </c>
      <c r="BE77">
        <v>1.88</v>
      </c>
      <c r="BF77">
        <v>2.92</v>
      </c>
      <c r="BG77">
        <v>1.77</v>
      </c>
      <c r="BH77">
        <v>9</v>
      </c>
      <c r="BI77">
        <v>0.83</v>
      </c>
      <c r="BJ77">
        <v>1.9</v>
      </c>
      <c r="BK77">
        <v>1.71</v>
      </c>
      <c r="BL77">
        <v>0</v>
      </c>
      <c r="BM77">
        <v>0.22</v>
      </c>
      <c r="BN77">
        <v>3.44</v>
      </c>
      <c r="BO77">
        <v>1.82</v>
      </c>
      <c r="BP77">
        <v>0.24</v>
      </c>
      <c r="BQ77">
        <v>1.94</v>
      </c>
      <c r="BR77">
        <v>2.11</v>
      </c>
      <c r="BS77">
        <v>1.58</v>
      </c>
      <c r="BT77">
        <v>2.5934300000000001</v>
      </c>
      <c r="BU77">
        <v>1.2924640000000001</v>
      </c>
      <c r="BV77">
        <v>1.870762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3.4121039999999998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0.80499399999999999</v>
      </c>
      <c r="CS77">
        <v>2.690601</v>
      </c>
      <c r="CT77">
        <v>0.95546399999999998</v>
      </c>
      <c r="CU77">
        <v>1.209803</v>
      </c>
      <c r="CV77">
        <v>0.92407799999999995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82.788868999999977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329.97613799999999</v>
      </c>
      <c r="L78">
        <v>421.50595199999998</v>
      </c>
      <c r="M78">
        <v>87.548214000000002</v>
      </c>
      <c r="N78">
        <v>114.75196699999999</v>
      </c>
      <c r="O78">
        <v>60.094048000000001</v>
      </c>
      <c r="P78">
        <v>63.675803999999999</v>
      </c>
      <c r="Q78">
        <v>11.638444</v>
      </c>
      <c r="R78">
        <v>40.195877000000003</v>
      </c>
      <c r="S78">
        <v>20.123066999999999</v>
      </c>
      <c r="T78">
        <v>0.53939199999999998</v>
      </c>
      <c r="U78">
        <v>265.48200000000003</v>
      </c>
      <c r="V78">
        <v>19.866385000000001</v>
      </c>
      <c r="W78">
        <v>33.518695000000001</v>
      </c>
      <c r="X78">
        <v>142.08705</v>
      </c>
      <c r="Y78">
        <v>0</v>
      </c>
      <c r="Z78">
        <v>12.62524</v>
      </c>
      <c r="AA78">
        <v>27.064686999999999</v>
      </c>
      <c r="AB78">
        <v>39.619633</v>
      </c>
      <c r="AC78">
        <v>28.996542999999999</v>
      </c>
      <c r="AD78">
        <v>27.248339000000001</v>
      </c>
      <c r="AE78">
        <v>0</v>
      </c>
      <c r="AF78">
        <v>34.255454999999998</v>
      </c>
      <c r="AG78">
        <v>41.353591000000002</v>
      </c>
      <c r="AH78">
        <v>116.24442500000001</v>
      </c>
      <c r="AI78">
        <v>0</v>
      </c>
      <c r="AJ78">
        <v>0</v>
      </c>
      <c r="AK78">
        <v>25.451900999999999</v>
      </c>
      <c r="AL78">
        <v>0</v>
      </c>
      <c r="AM78">
        <v>15.743620999999999</v>
      </c>
      <c r="AN78">
        <v>0.79235500000000003</v>
      </c>
      <c r="AO78">
        <v>0</v>
      </c>
      <c r="AP78">
        <v>0</v>
      </c>
      <c r="AQ78">
        <v>40.057167999999997</v>
      </c>
      <c r="AR78">
        <v>46.256717000000002</v>
      </c>
      <c r="AS78">
        <v>31.355858999999999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82.788868999999977</v>
      </c>
      <c r="BA78">
        <f t="shared" si="4"/>
        <v>2191.6911240000004</v>
      </c>
      <c r="BD78">
        <v>6.86</v>
      </c>
      <c r="BE78">
        <v>1.88</v>
      </c>
      <c r="BF78">
        <v>2.92</v>
      </c>
      <c r="BG78">
        <v>1.77</v>
      </c>
      <c r="BH78">
        <v>9</v>
      </c>
      <c r="BI78">
        <v>0.83</v>
      </c>
      <c r="BJ78">
        <v>1.9</v>
      </c>
      <c r="BK78">
        <v>1.71</v>
      </c>
      <c r="BL78">
        <v>0</v>
      </c>
      <c r="BM78">
        <v>0.22</v>
      </c>
      <c r="BN78">
        <v>3.44</v>
      </c>
      <c r="BO78">
        <v>1.82</v>
      </c>
      <c r="BP78">
        <v>0.24</v>
      </c>
      <c r="BQ78">
        <v>1.94</v>
      </c>
      <c r="BR78">
        <v>2.11</v>
      </c>
      <c r="BS78">
        <v>1.58</v>
      </c>
      <c r="BT78">
        <v>2.5934300000000001</v>
      </c>
      <c r="BU78">
        <v>1.2924640000000001</v>
      </c>
      <c r="BV78">
        <v>1.870762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3.4121039999999998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0.80499399999999999</v>
      </c>
      <c r="CS78">
        <v>2.690601</v>
      </c>
      <c r="CT78">
        <v>0.95546399999999998</v>
      </c>
      <c r="CU78">
        <v>1.209803</v>
      </c>
      <c r="CV78">
        <v>0.92407799999999995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82.788868999999977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329.97613799999999</v>
      </c>
      <c r="L79">
        <v>421.50595199999998</v>
      </c>
      <c r="M79">
        <v>87.548214000000002</v>
      </c>
      <c r="N79">
        <v>114.75196699999999</v>
      </c>
      <c r="O79">
        <v>60.094048000000001</v>
      </c>
      <c r="P79">
        <v>63.675803999999999</v>
      </c>
      <c r="Q79">
        <v>11.638444</v>
      </c>
      <c r="R79">
        <v>40.195877000000003</v>
      </c>
      <c r="S79">
        <v>20.123066999999999</v>
      </c>
      <c r="T79">
        <v>0.53939199999999998</v>
      </c>
      <c r="U79">
        <v>265.48200000000003</v>
      </c>
      <c r="V79">
        <v>19.866385000000001</v>
      </c>
      <c r="W79">
        <v>33.518695000000001</v>
      </c>
      <c r="X79">
        <v>142.08705</v>
      </c>
      <c r="Y79">
        <v>0</v>
      </c>
      <c r="Z79">
        <v>12.62524</v>
      </c>
      <c r="AA79">
        <v>27.064686999999999</v>
      </c>
      <c r="AB79">
        <v>39.619633</v>
      </c>
      <c r="AC79">
        <v>28.996542999999999</v>
      </c>
      <c r="AD79">
        <v>27.248339000000001</v>
      </c>
      <c r="AE79">
        <v>0</v>
      </c>
      <c r="AF79">
        <v>34.255454999999998</v>
      </c>
      <c r="AG79">
        <v>41.353591000000002</v>
      </c>
      <c r="AH79">
        <v>116.24442500000001</v>
      </c>
      <c r="AI79">
        <v>0</v>
      </c>
      <c r="AJ79">
        <v>0</v>
      </c>
      <c r="AK79">
        <v>25.451900999999999</v>
      </c>
      <c r="AL79">
        <v>0</v>
      </c>
      <c r="AM79">
        <v>15.743620999999999</v>
      </c>
      <c r="AN79">
        <v>0.67916100000000001</v>
      </c>
      <c r="AO79">
        <v>0</v>
      </c>
      <c r="AP79">
        <v>0</v>
      </c>
      <c r="AQ79">
        <v>40.057167999999997</v>
      </c>
      <c r="AR79">
        <v>46.256717000000002</v>
      </c>
      <c r="AS79">
        <v>31.355858999999999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82.626683999999997</v>
      </c>
      <c r="BA79">
        <f t="shared" si="4"/>
        <v>2191.4157450000002</v>
      </c>
      <c r="BD79">
        <v>6.86</v>
      </c>
      <c r="BE79">
        <v>1.88</v>
      </c>
      <c r="BF79">
        <v>2.92</v>
      </c>
      <c r="BG79">
        <v>1.77</v>
      </c>
      <c r="BH79">
        <v>9</v>
      </c>
      <c r="BI79">
        <v>0.9</v>
      </c>
      <c r="BJ79">
        <v>1.9</v>
      </c>
      <c r="BK79">
        <v>1.71</v>
      </c>
      <c r="BL79">
        <v>0</v>
      </c>
      <c r="BM79">
        <v>0.22</v>
      </c>
      <c r="BN79">
        <v>3.44</v>
      </c>
      <c r="BO79">
        <v>1.82</v>
      </c>
      <c r="BP79">
        <v>0.24</v>
      </c>
      <c r="BQ79">
        <v>1.94</v>
      </c>
      <c r="BR79">
        <v>2.11</v>
      </c>
      <c r="BS79">
        <v>1.58</v>
      </c>
      <c r="BT79">
        <v>2.5934300000000001</v>
      </c>
      <c r="BU79">
        <v>1.2924640000000001</v>
      </c>
      <c r="BV79">
        <v>1.870762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3.4121039999999998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0.80499399999999999</v>
      </c>
      <c r="CS79">
        <v>2.690601</v>
      </c>
      <c r="CT79">
        <v>0.95546399999999998</v>
      </c>
      <c r="CU79">
        <v>0.97761799999999999</v>
      </c>
      <c r="CV79">
        <v>0.92407799999999995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82.626683999999997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329.97613799999999</v>
      </c>
      <c r="L80">
        <v>421.50595199999998</v>
      </c>
      <c r="M80">
        <v>87.548214000000002</v>
      </c>
      <c r="N80">
        <v>114.75196699999999</v>
      </c>
      <c r="O80">
        <v>60.094048000000001</v>
      </c>
      <c r="P80">
        <v>63.675803999999999</v>
      </c>
      <c r="Q80">
        <v>11.638444</v>
      </c>
      <c r="R80">
        <v>40.195877000000003</v>
      </c>
      <c r="S80">
        <v>20.123066999999999</v>
      </c>
      <c r="T80">
        <v>0.53939199999999998</v>
      </c>
      <c r="U80">
        <v>265.48200000000003</v>
      </c>
      <c r="V80">
        <v>19.866385000000001</v>
      </c>
      <c r="W80">
        <v>33.518695000000001</v>
      </c>
      <c r="X80">
        <v>142.08705</v>
      </c>
      <c r="Y80">
        <v>0</v>
      </c>
      <c r="Z80">
        <v>12.62524</v>
      </c>
      <c r="AA80">
        <v>27.064686999999999</v>
      </c>
      <c r="AB80">
        <v>39.619633</v>
      </c>
      <c r="AC80">
        <v>28.996542999999999</v>
      </c>
      <c r="AD80">
        <v>18.165558999999998</v>
      </c>
      <c r="AE80">
        <v>0</v>
      </c>
      <c r="AF80">
        <v>34.255454999999998</v>
      </c>
      <c r="AG80">
        <v>41.353591000000002</v>
      </c>
      <c r="AH80">
        <v>116.24442500000001</v>
      </c>
      <c r="AI80">
        <v>0</v>
      </c>
      <c r="AJ80">
        <v>0</v>
      </c>
      <c r="AK80">
        <v>25.451900999999999</v>
      </c>
      <c r="AL80">
        <v>0</v>
      </c>
      <c r="AM80">
        <v>15.743620999999999</v>
      </c>
      <c r="AN80">
        <v>0.67916100000000001</v>
      </c>
      <c r="AO80">
        <v>0</v>
      </c>
      <c r="AP80">
        <v>0.24677199999999999</v>
      </c>
      <c r="AQ80">
        <v>40.057167999999997</v>
      </c>
      <c r="AR80">
        <v>46.256717000000002</v>
      </c>
      <c r="AS80">
        <v>31.355858999999999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82.432830999999993</v>
      </c>
      <c r="BA80">
        <f t="shared" si="4"/>
        <v>2182.3858840000007</v>
      </c>
      <c r="BD80">
        <v>6.86</v>
      </c>
      <c r="BE80">
        <v>1.88</v>
      </c>
      <c r="BF80">
        <v>2.92</v>
      </c>
      <c r="BG80">
        <v>1.77</v>
      </c>
      <c r="BH80">
        <v>9</v>
      </c>
      <c r="BI80">
        <v>0.92</v>
      </c>
      <c r="BJ80">
        <v>1.9</v>
      </c>
      <c r="BK80">
        <v>1.71</v>
      </c>
      <c r="BL80">
        <v>0</v>
      </c>
      <c r="BM80">
        <v>0.22</v>
      </c>
      <c r="BN80">
        <v>3.44</v>
      </c>
      <c r="BO80">
        <v>1.82</v>
      </c>
      <c r="BP80">
        <v>0.24</v>
      </c>
      <c r="BQ80">
        <v>1.94</v>
      </c>
      <c r="BR80">
        <v>2.11</v>
      </c>
      <c r="BS80">
        <v>1.58</v>
      </c>
      <c r="BT80">
        <v>2.5934300000000001</v>
      </c>
      <c r="BU80">
        <v>1.2924640000000001</v>
      </c>
      <c r="BV80">
        <v>1.870762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3.4121039999999998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0.80499399999999999</v>
      </c>
      <c r="CS80">
        <v>2.690601</v>
      </c>
      <c r="CT80">
        <v>0.95546399999999998</v>
      </c>
      <c r="CU80">
        <v>0.76376500000000003</v>
      </c>
      <c r="CV80">
        <v>0.92407799999999995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82.432830999999993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329.97613799999999</v>
      </c>
      <c r="L81">
        <v>421.50595199999998</v>
      </c>
      <c r="M81">
        <v>87.548214000000002</v>
      </c>
      <c r="N81">
        <v>114.75196699999999</v>
      </c>
      <c r="O81">
        <v>60.094048000000001</v>
      </c>
      <c r="P81">
        <v>63.675803999999999</v>
      </c>
      <c r="Q81">
        <v>11.638444</v>
      </c>
      <c r="R81">
        <v>40.195877000000003</v>
      </c>
      <c r="S81">
        <v>20.123066999999999</v>
      </c>
      <c r="T81">
        <v>0.53939199999999998</v>
      </c>
      <c r="U81">
        <v>265.48200000000003</v>
      </c>
      <c r="V81">
        <v>19.866385000000001</v>
      </c>
      <c r="W81">
        <v>33.518695000000001</v>
      </c>
      <c r="X81">
        <v>142.08705</v>
      </c>
      <c r="Y81">
        <v>0</v>
      </c>
      <c r="Z81">
        <v>6.3126199999999999</v>
      </c>
      <c r="AA81">
        <v>27.064686999999999</v>
      </c>
      <c r="AB81">
        <v>26.413087999999998</v>
      </c>
      <c r="AC81">
        <v>19.330604000000001</v>
      </c>
      <c r="AD81">
        <v>18.165558999999998</v>
      </c>
      <c r="AE81">
        <v>0</v>
      </c>
      <c r="AF81">
        <v>24.468181000000001</v>
      </c>
      <c r="AG81">
        <v>41.353591000000002</v>
      </c>
      <c r="AH81">
        <v>75.300032000000002</v>
      </c>
      <c r="AI81">
        <v>0</v>
      </c>
      <c r="AJ81">
        <v>0</v>
      </c>
      <c r="AK81">
        <v>25.451900999999999</v>
      </c>
      <c r="AL81">
        <v>0</v>
      </c>
      <c r="AM81">
        <v>15.743620999999999</v>
      </c>
      <c r="AN81">
        <v>0.67916100000000001</v>
      </c>
      <c r="AO81">
        <v>0</v>
      </c>
      <c r="AP81">
        <v>0</v>
      </c>
      <c r="AQ81">
        <v>26.704778999999998</v>
      </c>
      <c r="AR81">
        <v>46.256717000000002</v>
      </c>
      <c r="AS81">
        <v>30.723559000000002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81.668162999999993</v>
      </c>
      <c r="BA81">
        <f t="shared" si="4"/>
        <v>2087.472984</v>
      </c>
      <c r="BD81">
        <v>6.86</v>
      </c>
      <c r="BE81">
        <v>1.88</v>
      </c>
      <c r="BF81">
        <v>2.92</v>
      </c>
      <c r="BG81">
        <v>1.77</v>
      </c>
      <c r="BH81">
        <v>9</v>
      </c>
      <c r="BI81">
        <v>0.92</v>
      </c>
      <c r="BJ81">
        <v>1.9</v>
      </c>
      <c r="BK81">
        <v>1.71</v>
      </c>
      <c r="BL81">
        <v>0</v>
      </c>
      <c r="BM81">
        <v>0.22</v>
      </c>
      <c r="BN81">
        <v>3.44</v>
      </c>
      <c r="BO81">
        <v>1.82</v>
      </c>
      <c r="BP81">
        <v>0.24</v>
      </c>
      <c r="BQ81">
        <v>1.94</v>
      </c>
      <c r="BR81">
        <v>2.11</v>
      </c>
      <c r="BS81">
        <v>1.58</v>
      </c>
      <c r="BT81">
        <v>2.5934300000000001</v>
      </c>
      <c r="BU81">
        <v>1.2924640000000001</v>
      </c>
      <c r="BV81">
        <v>1.870762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3.4121039999999998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0.80499399999999999</v>
      </c>
      <c r="CS81">
        <v>2.690601</v>
      </c>
      <c r="CT81">
        <v>0.95546399999999998</v>
      </c>
      <c r="CU81">
        <v>0.32587300000000002</v>
      </c>
      <c r="CV81">
        <v>0.597302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81.668162999999993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329.97613799999999</v>
      </c>
      <c r="L82">
        <v>421.50595199999998</v>
      </c>
      <c r="M82">
        <v>87.548214000000002</v>
      </c>
      <c r="N82">
        <v>114.75196699999999</v>
      </c>
      <c r="O82">
        <v>60.094048000000001</v>
      </c>
      <c r="P82">
        <v>63.675803999999999</v>
      </c>
      <c r="Q82">
        <v>11.638444</v>
      </c>
      <c r="R82">
        <v>40.195877000000003</v>
      </c>
      <c r="S82">
        <v>20.123066999999999</v>
      </c>
      <c r="T82">
        <v>0.53939199999999998</v>
      </c>
      <c r="U82">
        <v>265.48200000000003</v>
      </c>
      <c r="V82">
        <v>19.866385000000001</v>
      </c>
      <c r="W82">
        <v>33.518695000000001</v>
      </c>
      <c r="X82">
        <v>142.08705</v>
      </c>
      <c r="Y82">
        <v>0</v>
      </c>
      <c r="Z82">
        <v>6.3126199999999999</v>
      </c>
      <c r="AA82">
        <v>27.012944000000001</v>
      </c>
      <c r="AB82">
        <v>26.413087999999998</v>
      </c>
      <c r="AC82">
        <v>9.2746250000000003</v>
      </c>
      <c r="AD82">
        <v>9.0827799999999996</v>
      </c>
      <c r="AE82">
        <v>0</v>
      </c>
      <c r="AF82">
        <v>24.468181000000001</v>
      </c>
      <c r="AG82">
        <v>41.353591000000002</v>
      </c>
      <c r="AH82">
        <v>56.475023999999998</v>
      </c>
      <c r="AI82">
        <v>0</v>
      </c>
      <c r="AJ82">
        <v>0</v>
      </c>
      <c r="AK82">
        <v>25.451900999999999</v>
      </c>
      <c r="AL82">
        <v>0</v>
      </c>
      <c r="AM82">
        <v>15.743620999999999</v>
      </c>
      <c r="AN82">
        <v>0.67916100000000001</v>
      </c>
      <c r="AO82">
        <v>0</v>
      </c>
      <c r="AP82">
        <v>0.24677199999999999</v>
      </c>
      <c r="AQ82">
        <v>13.35239</v>
      </c>
      <c r="AR82">
        <v>46.256717000000002</v>
      </c>
      <c r="AS82">
        <v>30.723559000000002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81.194973999999988</v>
      </c>
      <c r="BA82">
        <f t="shared" si="4"/>
        <v>2035.8786690000002</v>
      </c>
      <c r="BD82">
        <v>6.86</v>
      </c>
      <c r="BE82">
        <v>1.88</v>
      </c>
      <c r="BF82">
        <v>2.92</v>
      </c>
      <c r="BG82">
        <v>1.77</v>
      </c>
      <c r="BH82">
        <v>9</v>
      </c>
      <c r="BI82">
        <v>0.92</v>
      </c>
      <c r="BJ82">
        <v>1.9</v>
      </c>
      <c r="BK82">
        <v>1.71</v>
      </c>
      <c r="BL82">
        <v>0</v>
      </c>
      <c r="BM82">
        <v>0.22</v>
      </c>
      <c r="BN82">
        <v>3.44</v>
      </c>
      <c r="BO82">
        <v>1.82</v>
      </c>
      <c r="BP82">
        <v>0.24</v>
      </c>
      <c r="BQ82">
        <v>1.94</v>
      </c>
      <c r="BR82">
        <v>2.11</v>
      </c>
      <c r="BS82">
        <v>1.58</v>
      </c>
      <c r="BT82">
        <v>2.5934300000000001</v>
      </c>
      <c r="BU82">
        <v>1.2924640000000001</v>
      </c>
      <c r="BV82">
        <v>1.870762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3.4121039999999998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0.80499399999999999</v>
      </c>
      <c r="CS82">
        <v>2.690601</v>
      </c>
      <c r="CT82">
        <v>0.95546399999999998</v>
      </c>
      <c r="CU82">
        <v>0</v>
      </c>
      <c r="CV82">
        <v>0.449986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81.194973999999988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329.97613799999999</v>
      </c>
      <c r="L83">
        <v>421.50595199999998</v>
      </c>
      <c r="M83">
        <v>87.548214000000002</v>
      </c>
      <c r="N83">
        <v>114.75196699999999</v>
      </c>
      <c r="O83">
        <v>60.094048000000001</v>
      </c>
      <c r="P83">
        <v>63.675803999999999</v>
      </c>
      <c r="Q83">
        <v>11.638444</v>
      </c>
      <c r="R83">
        <v>40.195877000000003</v>
      </c>
      <c r="S83">
        <v>20.123066999999999</v>
      </c>
      <c r="T83">
        <v>0.53939199999999998</v>
      </c>
      <c r="U83">
        <v>265.48200000000003</v>
      </c>
      <c r="V83">
        <v>19.866385000000001</v>
      </c>
      <c r="W83">
        <v>33.518695000000001</v>
      </c>
      <c r="X83">
        <v>142.08705</v>
      </c>
      <c r="Y83">
        <v>0</v>
      </c>
      <c r="Z83">
        <v>6.3126199999999999</v>
      </c>
      <c r="AA83">
        <v>13.468425999999999</v>
      </c>
      <c r="AB83">
        <v>26.413087999999998</v>
      </c>
      <c r="AC83">
        <v>5.0819869999999998</v>
      </c>
      <c r="AD83">
        <v>0</v>
      </c>
      <c r="AE83">
        <v>0</v>
      </c>
      <c r="AF83">
        <v>24.468181000000001</v>
      </c>
      <c r="AG83">
        <v>41.353591000000002</v>
      </c>
      <c r="AH83">
        <v>37.650016000000001</v>
      </c>
      <c r="AI83">
        <v>0</v>
      </c>
      <c r="AJ83">
        <v>0</v>
      </c>
      <c r="AK83">
        <v>25.451900999999999</v>
      </c>
      <c r="AL83">
        <v>0</v>
      </c>
      <c r="AM83">
        <v>15.743620999999999</v>
      </c>
      <c r="AN83">
        <v>0.67916100000000001</v>
      </c>
      <c r="AO83">
        <v>0</v>
      </c>
      <c r="AP83">
        <v>0</v>
      </c>
      <c r="AQ83">
        <v>0</v>
      </c>
      <c r="AR83">
        <v>46.256717000000002</v>
      </c>
      <c r="AS83">
        <v>30.723559000000002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80.884979000000001</v>
      </c>
      <c r="BA83">
        <f t="shared" si="4"/>
        <v>1976.324568</v>
      </c>
      <c r="BD83">
        <v>6.86</v>
      </c>
      <c r="BE83">
        <v>1.88</v>
      </c>
      <c r="BF83">
        <v>2.92</v>
      </c>
      <c r="BG83">
        <v>1.77</v>
      </c>
      <c r="BH83">
        <v>9</v>
      </c>
      <c r="BI83">
        <v>0.92</v>
      </c>
      <c r="BJ83">
        <v>1.74</v>
      </c>
      <c r="BK83">
        <v>1.71</v>
      </c>
      <c r="BL83">
        <v>0</v>
      </c>
      <c r="BM83">
        <v>0.22</v>
      </c>
      <c r="BN83">
        <v>3.44</v>
      </c>
      <c r="BO83">
        <v>1.82</v>
      </c>
      <c r="BP83">
        <v>0.24</v>
      </c>
      <c r="BQ83">
        <v>1.94</v>
      </c>
      <c r="BR83">
        <v>2.11</v>
      </c>
      <c r="BS83">
        <v>1.58</v>
      </c>
      <c r="BT83">
        <v>2.5934300000000001</v>
      </c>
      <c r="BU83">
        <v>1.2924640000000001</v>
      </c>
      <c r="BV83">
        <v>1.870762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3.4121039999999998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0.80499399999999999</v>
      </c>
      <c r="CS83">
        <v>2.690601</v>
      </c>
      <c r="CT83">
        <v>0.95546399999999998</v>
      </c>
      <c r="CU83">
        <v>0</v>
      </c>
      <c r="CV83">
        <v>0.29999100000000001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80.884979000000001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329.97613799999999</v>
      </c>
      <c r="L84">
        <v>421.50595199999998</v>
      </c>
      <c r="M84">
        <v>87.548214000000002</v>
      </c>
      <c r="N84">
        <v>114.75196699999999</v>
      </c>
      <c r="O84">
        <v>60.094048000000001</v>
      </c>
      <c r="P84">
        <v>63.675803999999999</v>
      </c>
      <c r="Q84">
        <v>11.638444</v>
      </c>
      <c r="R84">
        <v>40.195877000000003</v>
      </c>
      <c r="S84">
        <v>20.123066999999999</v>
      </c>
      <c r="T84">
        <v>0.53939199999999998</v>
      </c>
      <c r="U84">
        <v>265.48200000000003</v>
      </c>
      <c r="V84">
        <v>19.866385000000001</v>
      </c>
      <c r="W84">
        <v>33.518695000000001</v>
      </c>
      <c r="X84">
        <v>142.08705</v>
      </c>
      <c r="Y84">
        <v>0</v>
      </c>
      <c r="Z84">
        <v>6.3126199999999999</v>
      </c>
      <c r="AA84">
        <v>3.6524540000000001</v>
      </c>
      <c r="AB84">
        <v>26.413087999999998</v>
      </c>
      <c r="AC84">
        <v>0</v>
      </c>
      <c r="AD84">
        <v>0</v>
      </c>
      <c r="AE84">
        <v>0</v>
      </c>
      <c r="AF84">
        <v>24.468181000000001</v>
      </c>
      <c r="AG84">
        <v>41.353591000000002</v>
      </c>
      <c r="AH84">
        <v>29.743513</v>
      </c>
      <c r="AI84">
        <v>0</v>
      </c>
      <c r="AJ84">
        <v>0</v>
      </c>
      <c r="AK84">
        <v>25.451900999999999</v>
      </c>
      <c r="AL84">
        <v>0</v>
      </c>
      <c r="AM84">
        <v>15.743620999999999</v>
      </c>
      <c r="AN84">
        <v>0.67916100000000001</v>
      </c>
      <c r="AO84">
        <v>0</v>
      </c>
      <c r="AP84">
        <v>0</v>
      </c>
      <c r="AQ84">
        <v>0</v>
      </c>
      <c r="AR84">
        <v>46.256717000000002</v>
      </c>
      <c r="AS84">
        <v>30.723559000000002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80.820695000000001</v>
      </c>
      <c r="BA84">
        <f t="shared" si="4"/>
        <v>1953.4558219999999</v>
      </c>
      <c r="BD84">
        <v>6.86</v>
      </c>
      <c r="BE84">
        <v>1.88</v>
      </c>
      <c r="BF84">
        <v>2.92</v>
      </c>
      <c r="BG84">
        <v>1.77</v>
      </c>
      <c r="BH84">
        <v>9</v>
      </c>
      <c r="BI84">
        <v>0.92</v>
      </c>
      <c r="BJ84">
        <v>1.74</v>
      </c>
      <c r="BK84">
        <v>1.71</v>
      </c>
      <c r="BL84">
        <v>0</v>
      </c>
      <c r="BM84">
        <v>0.22</v>
      </c>
      <c r="BN84">
        <v>3.44</v>
      </c>
      <c r="BO84">
        <v>1.82</v>
      </c>
      <c r="BP84">
        <v>0.24</v>
      </c>
      <c r="BQ84">
        <v>1.94</v>
      </c>
      <c r="BR84">
        <v>2.11</v>
      </c>
      <c r="BS84">
        <v>1.58</v>
      </c>
      <c r="BT84">
        <v>2.5934300000000001</v>
      </c>
      <c r="BU84">
        <v>1.2924640000000001</v>
      </c>
      <c r="BV84">
        <v>1.870762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3.4121039999999998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0.80499399999999999</v>
      </c>
      <c r="CS84">
        <v>2.690601</v>
      </c>
      <c r="CT84">
        <v>0.95546399999999998</v>
      </c>
      <c r="CU84">
        <v>0</v>
      </c>
      <c r="CV84">
        <v>0.235707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80.820695000000001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329.97613799999999</v>
      </c>
      <c r="L85">
        <v>421.50595199999998</v>
      </c>
      <c r="M85">
        <v>87.548214000000002</v>
      </c>
      <c r="N85">
        <v>114.75196699999999</v>
      </c>
      <c r="O85">
        <v>60.094048000000001</v>
      </c>
      <c r="P85">
        <v>63.675803999999999</v>
      </c>
      <c r="Q85">
        <v>11.638444</v>
      </c>
      <c r="R85">
        <v>40.195877000000003</v>
      </c>
      <c r="S85">
        <v>20.123066999999999</v>
      </c>
      <c r="T85">
        <v>0.53939199999999998</v>
      </c>
      <c r="U85">
        <v>265.48200000000003</v>
      </c>
      <c r="V85">
        <v>19.866385000000001</v>
      </c>
      <c r="W85">
        <v>33.518695000000001</v>
      </c>
      <c r="X85">
        <v>142.08705</v>
      </c>
      <c r="Y85">
        <v>0</v>
      </c>
      <c r="Z85">
        <v>6.3126199999999999</v>
      </c>
      <c r="AA85">
        <v>0</v>
      </c>
      <c r="AB85">
        <v>3.3417379999999999</v>
      </c>
      <c r="AC85">
        <v>0</v>
      </c>
      <c r="AD85">
        <v>0</v>
      </c>
      <c r="AE85">
        <v>0</v>
      </c>
      <c r="AF85">
        <v>24.468181000000001</v>
      </c>
      <c r="AG85">
        <v>41.353591000000002</v>
      </c>
      <c r="AH85">
        <v>16.001256999999999</v>
      </c>
      <c r="AI85">
        <v>0</v>
      </c>
      <c r="AJ85">
        <v>0</v>
      </c>
      <c r="AK85">
        <v>25.451900999999999</v>
      </c>
      <c r="AL85">
        <v>0</v>
      </c>
      <c r="AM85">
        <v>15.743620999999999</v>
      </c>
      <c r="AN85">
        <v>0.67916100000000001</v>
      </c>
      <c r="AO85">
        <v>0</v>
      </c>
      <c r="AP85">
        <v>0</v>
      </c>
      <c r="AQ85">
        <v>0</v>
      </c>
      <c r="AR85">
        <v>46.256717000000002</v>
      </c>
      <c r="AS85">
        <v>30.723559000000002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80.643556000000004</v>
      </c>
      <c r="BA85">
        <f t="shared" si="4"/>
        <v>1912.812623</v>
      </c>
      <c r="BD85">
        <v>6.86</v>
      </c>
      <c r="BE85">
        <v>1.88</v>
      </c>
      <c r="BF85">
        <v>2.92</v>
      </c>
      <c r="BG85">
        <v>1.77</v>
      </c>
      <c r="BH85">
        <v>9</v>
      </c>
      <c r="BI85">
        <v>0.92</v>
      </c>
      <c r="BJ85">
        <v>1.67</v>
      </c>
      <c r="BK85">
        <v>1.71</v>
      </c>
      <c r="BL85">
        <v>0</v>
      </c>
      <c r="BM85">
        <v>0.22</v>
      </c>
      <c r="BN85">
        <v>3.44</v>
      </c>
      <c r="BO85">
        <v>1.82</v>
      </c>
      <c r="BP85">
        <v>0.24</v>
      </c>
      <c r="BQ85">
        <v>1.94</v>
      </c>
      <c r="BR85">
        <v>2.11</v>
      </c>
      <c r="BS85">
        <v>1.58</v>
      </c>
      <c r="BT85">
        <v>2.5934300000000001</v>
      </c>
      <c r="BU85">
        <v>1.2924640000000001</v>
      </c>
      <c r="BV85">
        <v>1.870762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3.4121039999999998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0.80499399999999999</v>
      </c>
      <c r="CS85">
        <v>2.690601</v>
      </c>
      <c r="CT85">
        <v>0.95546399999999998</v>
      </c>
      <c r="CU85">
        <v>0</v>
      </c>
      <c r="CV85">
        <v>0.12856799999999999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80.643556000000004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329.97613799999999</v>
      </c>
      <c r="L86">
        <v>421.50595199999998</v>
      </c>
      <c r="M86">
        <v>87.548214000000002</v>
      </c>
      <c r="N86">
        <v>114.75196699999999</v>
      </c>
      <c r="O86">
        <v>60.094048000000001</v>
      </c>
      <c r="P86">
        <v>63.675803999999999</v>
      </c>
      <c r="Q86">
        <v>11.638444</v>
      </c>
      <c r="R86">
        <v>40.195877000000003</v>
      </c>
      <c r="S86">
        <v>20.123066999999999</v>
      </c>
      <c r="T86">
        <v>0.53939199999999998</v>
      </c>
      <c r="U86">
        <v>265.48200000000003</v>
      </c>
      <c r="V86">
        <v>19.866385000000001</v>
      </c>
      <c r="W86">
        <v>33.518695000000001</v>
      </c>
      <c r="X86">
        <v>142.08705</v>
      </c>
      <c r="Y86">
        <v>0</v>
      </c>
      <c r="Z86">
        <v>6.3126199999999999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24.468181000000001</v>
      </c>
      <c r="AG86">
        <v>41.353591000000002</v>
      </c>
      <c r="AH86">
        <v>0</v>
      </c>
      <c r="AI86">
        <v>0</v>
      </c>
      <c r="AJ86">
        <v>0</v>
      </c>
      <c r="AK86">
        <v>25.451900999999999</v>
      </c>
      <c r="AL86">
        <v>0</v>
      </c>
      <c r="AM86">
        <v>15.743620999999999</v>
      </c>
      <c r="AN86">
        <v>0.67916100000000001</v>
      </c>
      <c r="AO86">
        <v>0</v>
      </c>
      <c r="AP86">
        <v>0</v>
      </c>
      <c r="AQ86">
        <v>0</v>
      </c>
      <c r="AR86">
        <v>46.256717000000002</v>
      </c>
      <c r="AS86">
        <v>30.723559000000002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80.514988000000002</v>
      </c>
      <c r="BA86">
        <f t="shared" si="4"/>
        <v>1893.34106</v>
      </c>
      <c r="BD86">
        <v>6.86</v>
      </c>
      <c r="BE86">
        <v>1.88</v>
      </c>
      <c r="BF86">
        <v>2.92</v>
      </c>
      <c r="BG86">
        <v>1.77</v>
      </c>
      <c r="BH86">
        <v>9</v>
      </c>
      <c r="BI86">
        <v>0.92</v>
      </c>
      <c r="BJ86">
        <v>1.67</v>
      </c>
      <c r="BK86">
        <v>1.71</v>
      </c>
      <c r="BL86">
        <v>0</v>
      </c>
      <c r="BM86">
        <v>0.22</v>
      </c>
      <c r="BN86">
        <v>3.44</v>
      </c>
      <c r="BO86">
        <v>1.82</v>
      </c>
      <c r="BP86">
        <v>0.24</v>
      </c>
      <c r="BQ86">
        <v>1.94</v>
      </c>
      <c r="BR86">
        <v>2.11</v>
      </c>
      <c r="BS86">
        <v>1.58</v>
      </c>
      <c r="BT86">
        <v>2.5934300000000001</v>
      </c>
      <c r="BU86">
        <v>1.2924640000000001</v>
      </c>
      <c r="BV86">
        <v>1.870762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3.4121039999999998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0.80499399999999999</v>
      </c>
      <c r="CS86">
        <v>2.690601</v>
      </c>
      <c r="CT86">
        <v>0.95546399999999998</v>
      </c>
      <c r="CU86">
        <v>0</v>
      </c>
      <c r="CV86">
        <v>0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80.514988000000002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329.97613799999999</v>
      </c>
      <c r="L87">
        <v>421.50595199999998</v>
      </c>
      <c r="M87">
        <v>87.548214000000002</v>
      </c>
      <c r="N87">
        <v>114.75196699999999</v>
      </c>
      <c r="O87">
        <v>60.094048000000001</v>
      </c>
      <c r="P87">
        <v>63.675803999999999</v>
      </c>
      <c r="Q87">
        <v>11.638444</v>
      </c>
      <c r="R87">
        <v>40.195877000000003</v>
      </c>
      <c r="S87">
        <v>20.123066999999999</v>
      </c>
      <c r="T87">
        <v>0.53939199999999998</v>
      </c>
      <c r="U87">
        <v>265.48200000000003</v>
      </c>
      <c r="V87">
        <v>19.866385000000001</v>
      </c>
      <c r="W87">
        <v>33.518695000000001</v>
      </c>
      <c r="X87">
        <v>142.08705</v>
      </c>
      <c r="Y87">
        <v>0</v>
      </c>
      <c r="Z87">
        <v>6.3126199999999999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24.468181000000001</v>
      </c>
      <c r="AG87">
        <v>41.353591000000002</v>
      </c>
      <c r="AH87">
        <v>0</v>
      </c>
      <c r="AI87">
        <v>0</v>
      </c>
      <c r="AJ87">
        <v>0</v>
      </c>
      <c r="AK87">
        <v>25.451900999999999</v>
      </c>
      <c r="AL87">
        <v>0</v>
      </c>
      <c r="AM87">
        <v>15.743620999999999</v>
      </c>
      <c r="AN87">
        <v>0.67916100000000001</v>
      </c>
      <c r="AO87">
        <v>0</v>
      </c>
      <c r="AP87">
        <v>0</v>
      </c>
      <c r="AQ87">
        <v>0</v>
      </c>
      <c r="AR87">
        <v>46.256717000000002</v>
      </c>
      <c r="AS87">
        <v>30.723559000000002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80.474987999999996</v>
      </c>
      <c r="BA87">
        <f t="shared" si="4"/>
        <v>1893.30106</v>
      </c>
      <c r="BD87">
        <v>6.86</v>
      </c>
      <c r="BE87">
        <v>1.88</v>
      </c>
      <c r="BF87">
        <v>2.92</v>
      </c>
      <c r="BG87">
        <v>1.77</v>
      </c>
      <c r="BH87">
        <v>9</v>
      </c>
      <c r="BI87">
        <v>0.83</v>
      </c>
      <c r="BJ87">
        <v>1.67</v>
      </c>
      <c r="BK87">
        <v>1.76</v>
      </c>
      <c r="BL87">
        <v>0</v>
      </c>
      <c r="BM87">
        <v>0.22</v>
      </c>
      <c r="BN87">
        <v>3.44</v>
      </c>
      <c r="BO87">
        <v>1.82</v>
      </c>
      <c r="BP87">
        <v>0.24</v>
      </c>
      <c r="BQ87">
        <v>1.94</v>
      </c>
      <c r="BR87">
        <v>2.11</v>
      </c>
      <c r="BS87">
        <v>1.58</v>
      </c>
      <c r="BT87">
        <v>2.5934300000000001</v>
      </c>
      <c r="BU87">
        <v>1.2924640000000001</v>
      </c>
      <c r="BV87">
        <v>1.870762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3.4121039999999998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0.80499399999999999</v>
      </c>
      <c r="CS87">
        <v>2.690601</v>
      </c>
      <c r="CT87">
        <v>0.95546399999999998</v>
      </c>
      <c r="CU87">
        <v>0</v>
      </c>
      <c r="CV87">
        <v>0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80.474987999999996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329.97613799999999</v>
      </c>
      <c r="L88">
        <v>421.50595199999998</v>
      </c>
      <c r="M88">
        <v>87.548214000000002</v>
      </c>
      <c r="N88">
        <v>114.75196699999999</v>
      </c>
      <c r="O88">
        <v>60.094048000000001</v>
      </c>
      <c r="P88">
        <v>63.675803999999999</v>
      </c>
      <c r="Q88">
        <v>11.638444</v>
      </c>
      <c r="R88">
        <v>40.195877000000003</v>
      </c>
      <c r="S88">
        <v>20.123066999999999</v>
      </c>
      <c r="T88">
        <v>0.53939199999999998</v>
      </c>
      <c r="U88">
        <v>265.48200000000003</v>
      </c>
      <c r="V88">
        <v>19.866385000000001</v>
      </c>
      <c r="W88">
        <v>33.518695000000001</v>
      </c>
      <c r="X88">
        <v>142.08705</v>
      </c>
      <c r="Y88">
        <v>0</v>
      </c>
      <c r="Z88">
        <v>6.3126199999999999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24.468181000000001</v>
      </c>
      <c r="AG88">
        <v>41.353591000000002</v>
      </c>
      <c r="AH88">
        <v>0</v>
      </c>
      <c r="AI88">
        <v>0</v>
      </c>
      <c r="AJ88">
        <v>0</v>
      </c>
      <c r="AK88">
        <v>25.451900999999999</v>
      </c>
      <c r="AL88">
        <v>0</v>
      </c>
      <c r="AM88">
        <v>15.743620999999999</v>
      </c>
      <c r="AN88">
        <v>0.67916100000000001</v>
      </c>
      <c r="AO88">
        <v>0</v>
      </c>
      <c r="AP88">
        <v>0</v>
      </c>
      <c r="AQ88">
        <v>0</v>
      </c>
      <c r="AR88">
        <v>46.256717000000002</v>
      </c>
      <c r="AS88">
        <v>30.723559000000002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80.474987999999996</v>
      </c>
      <c r="BA88">
        <f t="shared" si="4"/>
        <v>1893.30106</v>
      </c>
      <c r="BD88">
        <v>6.86</v>
      </c>
      <c r="BE88">
        <v>1.88</v>
      </c>
      <c r="BF88">
        <v>2.92</v>
      </c>
      <c r="BG88">
        <v>1.77</v>
      </c>
      <c r="BH88">
        <v>9</v>
      </c>
      <c r="BI88">
        <v>0.83</v>
      </c>
      <c r="BJ88">
        <v>1.67</v>
      </c>
      <c r="BK88">
        <v>1.76</v>
      </c>
      <c r="BL88">
        <v>0</v>
      </c>
      <c r="BM88">
        <v>0.22</v>
      </c>
      <c r="BN88">
        <v>3.44</v>
      </c>
      <c r="BO88">
        <v>1.82</v>
      </c>
      <c r="BP88">
        <v>0.24</v>
      </c>
      <c r="BQ88">
        <v>1.94</v>
      </c>
      <c r="BR88">
        <v>2.11</v>
      </c>
      <c r="BS88">
        <v>1.58</v>
      </c>
      <c r="BT88">
        <v>2.5934300000000001</v>
      </c>
      <c r="BU88">
        <v>1.2924640000000001</v>
      </c>
      <c r="BV88">
        <v>1.870762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3.4121039999999998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0.80499399999999999</v>
      </c>
      <c r="CS88">
        <v>2.690601</v>
      </c>
      <c r="CT88">
        <v>0.95546399999999998</v>
      </c>
      <c r="CU88">
        <v>0</v>
      </c>
      <c r="CV88">
        <v>0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80.474987999999996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329.97613799999999</v>
      </c>
      <c r="L89">
        <v>421.50595199999998</v>
      </c>
      <c r="M89">
        <v>87.548214000000002</v>
      </c>
      <c r="N89">
        <v>114.75196699999999</v>
      </c>
      <c r="O89">
        <v>60.094048000000001</v>
      </c>
      <c r="P89">
        <v>63.675803999999999</v>
      </c>
      <c r="Q89">
        <v>11.638444</v>
      </c>
      <c r="R89">
        <v>40.195877000000003</v>
      </c>
      <c r="S89">
        <v>20.123066999999999</v>
      </c>
      <c r="T89">
        <v>0.53939199999999998</v>
      </c>
      <c r="U89">
        <v>265.48200000000003</v>
      </c>
      <c r="V89">
        <v>19.866385000000001</v>
      </c>
      <c r="W89">
        <v>33.518695000000001</v>
      </c>
      <c r="X89">
        <v>142.08705</v>
      </c>
      <c r="Y89">
        <v>0</v>
      </c>
      <c r="Z89">
        <v>6.3126199999999999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16.051127000000001</v>
      </c>
      <c r="AG89">
        <v>41.353591000000002</v>
      </c>
      <c r="AH89">
        <v>0</v>
      </c>
      <c r="AI89">
        <v>0</v>
      </c>
      <c r="AJ89">
        <v>0</v>
      </c>
      <c r="AK89">
        <v>25.451900999999999</v>
      </c>
      <c r="AL89">
        <v>0</v>
      </c>
      <c r="AM89">
        <v>15.743620999999999</v>
      </c>
      <c r="AN89">
        <v>0.67916100000000001</v>
      </c>
      <c r="AO89">
        <v>0</v>
      </c>
      <c r="AP89">
        <v>5.9225240000000001</v>
      </c>
      <c r="AQ89">
        <v>0</v>
      </c>
      <c r="AR89">
        <v>46.256717000000002</v>
      </c>
      <c r="AS89">
        <v>30.723559000000002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80.474987999999996</v>
      </c>
      <c r="BA89">
        <f t="shared" si="4"/>
        <v>1890.8065300000001</v>
      </c>
      <c r="BD89">
        <v>6.86</v>
      </c>
      <c r="BE89">
        <v>1.88</v>
      </c>
      <c r="BF89">
        <v>2.92</v>
      </c>
      <c r="BG89">
        <v>1.77</v>
      </c>
      <c r="BH89">
        <v>9</v>
      </c>
      <c r="BI89">
        <v>0.83</v>
      </c>
      <c r="BJ89">
        <v>1.67</v>
      </c>
      <c r="BK89">
        <v>1.76</v>
      </c>
      <c r="BL89">
        <v>0</v>
      </c>
      <c r="BM89">
        <v>0.22</v>
      </c>
      <c r="BN89">
        <v>3.44</v>
      </c>
      <c r="BO89">
        <v>1.82</v>
      </c>
      <c r="BP89">
        <v>0.24</v>
      </c>
      <c r="BQ89">
        <v>1.94</v>
      </c>
      <c r="BR89">
        <v>2.11</v>
      </c>
      <c r="BS89">
        <v>1.58</v>
      </c>
      <c r="BT89">
        <v>2.5934300000000001</v>
      </c>
      <c r="BU89">
        <v>1.2924640000000001</v>
      </c>
      <c r="BV89">
        <v>1.870762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3.4121039999999998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0.80499399999999999</v>
      </c>
      <c r="CS89">
        <v>2.690601</v>
      </c>
      <c r="CT89">
        <v>0.95546399999999998</v>
      </c>
      <c r="CU89">
        <v>0</v>
      </c>
      <c r="CV89">
        <v>0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80.474987999999996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329.97613799999999</v>
      </c>
      <c r="L90">
        <v>421.50595199999998</v>
      </c>
      <c r="M90">
        <v>87.548214000000002</v>
      </c>
      <c r="N90">
        <v>114.75196699999999</v>
      </c>
      <c r="O90">
        <v>60.094048000000001</v>
      </c>
      <c r="P90">
        <v>63.675803999999999</v>
      </c>
      <c r="Q90">
        <v>11.638444</v>
      </c>
      <c r="R90">
        <v>40.195877000000003</v>
      </c>
      <c r="S90">
        <v>20.123066999999999</v>
      </c>
      <c r="T90">
        <v>0.53939199999999998</v>
      </c>
      <c r="U90">
        <v>265.48200000000003</v>
      </c>
      <c r="V90">
        <v>19.866385000000001</v>
      </c>
      <c r="W90">
        <v>33.518695000000001</v>
      </c>
      <c r="X90">
        <v>142.08705</v>
      </c>
      <c r="Y90">
        <v>0</v>
      </c>
      <c r="Z90">
        <v>6.3126199999999999</v>
      </c>
      <c r="AA90">
        <v>6.8483520000000002</v>
      </c>
      <c r="AB90">
        <v>0</v>
      </c>
      <c r="AC90">
        <v>0</v>
      </c>
      <c r="AD90">
        <v>0</v>
      </c>
      <c r="AE90">
        <v>0</v>
      </c>
      <c r="AF90">
        <v>16.051127000000001</v>
      </c>
      <c r="AG90">
        <v>41.353591000000002</v>
      </c>
      <c r="AH90">
        <v>0</v>
      </c>
      <c r="AI90">
        <v>3.8103340000000001</v>
      </c>
      <c r="AJ90">
        <v>0</v>
      </c>
      <c r="AK90">
        <v>25.451900999999999</v>
      </c>
      <c r="AL90">
        <v>0</v>
      </c>
      <c r="AM90">
        <v>15.743620999999999</v>
      </c>
      <c r="AN90">
        <v>0.67916100000000001</v>
      </c>
      <c r="AO90">
        <v>0</v>
      </c>
      <c r="AP90">
        <v>5.9225240000000001</v>
      </c>
      <c r="AQ90">
        <v>0</v>
      </c>
      <c r="AR90">
        <v>46.256717000000002</v>
      </c>
      <c r="AS90">
        <v>30.723559000000002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80.474987999999996</v>
      </c>
      <c r="BA90">
        <f t="shared" si="4"/>
        <v>1901.4652160000001</v>
      </c>
      <c r="BD90">
        <v>6.86</v>
      </c>
      <c r="BE90">
        <v>1.88</v>
      </c>
      <c r="BF90">
        <v>2.92</v>
      </c>
      <c r="BG90">
        <v>1.77</v>
      </c>
      <c r="BH90">
        <v>9</v>
      </c>
      <c r="BI90">
        <v>0.83</v>
      </c>
      <c r="BJ90">
        <v>1.67</v>
      </c>
      <c r="BK90">
        <v>1.76</v>
      </c>
      <c r="BL90">
        <v>0</v>
      </c>
      <c r="BM90">
        <v>0.22</v>
      </c>
      <c r="BN90">
        <v>3.44</v>
      </c>
      <c r="BO90">
        <v>1.82</v>
      </c>
      <c r="BP90">
        <v>0.24</v>
      </c>
      <c r="BQ90">
        <v>1.94</v>
      </c>
      <c r="BR90">
        <v>2.11</v>
      </c>
      <c r="BS90">
        <v>1.58</v>
      </c>
      <c r="BT90">
        <v>2.5934300000000001</v>
      </c>
      <c r="BU90">
        <v>1.2924640000000001</v>
      </c>
      <c r="BV90">
        <v>1.870762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3.4121039999999998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0.80499399999999999</v>
      </c>
      <c r="CS90">
        <v>2.690601</v>
      </c>
      <c r="CT90">
        <v>0.95546399999999998</v>
      </c>
      <c r="CU90">
        <v>0</v>
      </c>
      <c r="CV90">
        <v>0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80.474987999999996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329.97613799999999</v>
      </c>
      <c r="L91">
        <v>421.50595199999998</v>
      </c>
      <c r="M91">
        <v>87.548214000000002</v>
      </c>
      <c r="N91">
        <v>114.75196699999999</v>
      </c>
      <c r="O91">
        <v>60.094048000000001</v>
      </c>
      <c r="P91">
        <v>63.675803999999999</v>
      </c>
      <c r="Q91">
        <v>11.638444</v>
      </c>
      <c r="R91">
        <v>40.195877000000003</v>
      </c>
      <c r="S91">
        <v>20.123066999999999</v>
      </c>
      <c r="T91">
        <v>0.53939199999999998</v>
      </c>
      <c r="U91">
        <v>265.48200000000003</v>
      </c>
      <c r="V91">
        <v>19.866385000000001</v>
      </c>
      <c r="W91">
        <v>33.518695000000001</v>
      </c>
      <c r="X91">
        <v>142.08705</v>
      </c>
      <c r="Y91">
        <v>0</v>
      </c>
      <c r="Z91">
        <v>12.62524</v>
      </c>
      <c r="AA91">
        <v>19.784127999999999</v>
      </c>
      <c r="AB91">
        <v>0</v>
      </c>
      <c r="AC91">
        <v>0</v>
      </c>
      <c r="AD91">
        <v>0</v>
      </c>
      <c r="AE91">
        <v>0</v>
      </c>
      <c r="AF91">
        <v>16.051127000000001</v>
      </c>
      <c r="AG91">
        <v>41.353591000000002</v>
      </c>
      <c r="AH91">
        <v>0</v>
      </c>
      <c r="AI91">
        <v>16.511447</v>
      </c>
      <c r="AJ91">
        <v>0</v>
      </c>
      <c r="AK91">
        <v>25.451900999999999</v>
      </c>
      <c r="AL91">
        <v>0</v>
      </c>
      <c r="AM91">
        <v>15.743620999999999</v>
      </c>
      <c r="AN91">
        <v>0.67916100000000001</v>
      </c>
      <c r="AO91">
        <v>0</v>
      </c>
      <c r="AP91">
        <v>5.9225240000000001</v>
      </c>
      <c r="AQ91">
        <v>0</v>
      </c>
      <c r="AR91">
        <v>46.256717000000002</v>
      </c>
      <c r="AS91">
        <v>30.723559000000002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80.04725599999999</v>
      </c>
      <c r="BA91">
        <f t="shared" si="4"/>
        <v>1932.9869930000004</v>
      </c>
      <c r="BD91">
        <v>6.86</v>
      </c>
      <c r="BE91">
        <v>1.88</v>
      </c>
      <c r="BF91">
        <v>2.92</v>
      </c>
      <c r="BG91">
        <v>1.77</v>
      </c>
      <c r="BH91">
        <v>9</v>
      </c>
      <c r="BI91">
        <v>0.85</v>
      </c>
      <c r="BJ91">
        <v>1.7</v>
      </c>
      <c r="BK91">
        <v>1.76</v>
      </c>
      <c r="BL91">
        <v>0</v>
      </c>
      <c r="BM91">
        <v>0.22</v>
      </c>
      <c r="BN91">
        <v>3.44</v>
      </c>
      <c r="BO91">
        <v>1.82</v>
      </c>
      <c r="BP91">
        <v>0.24</v>
      </c>
      <c r="BQ91">
        <v>1.94</v>
      </c>
      <c r="BR91">
        <v>2.11</v>
      </c>
      <c r="BS91">
        <v>1.58</v>
      </c>
      <c r="BT91">
        <v>2.5934300000000001</v>
      </c>
      <c r="BU91">
        <v>1.2924640000000001</v>
      </c>
      <c r="BV91">
        <v>1.870762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3.4121039999999998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0.80499399999999999</v>
      </c>
      <c r="CS91">
        <v>2.690601</v>
      </c>
      <c r="CT91">
        <v>0.47773199999999999</v>
      </c>
      <c r="CU91">
        <v>0</v>
      </c>
      <c r="CV91">
        <v>0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80.04725599999999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329.97613799999999</v>
      </c>
      <c r="L92">
        <v>421.50595199999998</v>
      </c>
      <c r="M92">
        <v>87.548214000000002</v>
      </c>
      <c r="N92">
        <v>114.75196699999999</v>
      </c>
      <c r="O92">
        <v>60.094048000000001</v>
      </c>
      <c r="P92">
        <v>63.675803999999999</v>
      </c>
      <c r="Q92">
        <v>11.638444</v>
      </c>
      <c r="R92">
        <v>40.195877000000003</v>
      </c>
      <c r="S92">
        <v>20.123066999999999</v>
      </c>
      <c r="T92">
        <v>0.53939199999999998</v>
      </c>
      <c r="U92">
        <v>265.48200000000003</v>
      </c>
      <c r="V92">
        <v>19.866385000000001</v>
      </c>
      <c r="W92">
        <v>33.518695000000001</v>
      </c>
      <c r="X92">
        <v>142.08705</v>
      </c>
      <c r="Y92">
        <v>0</v>
      </c>
      <c r="Z92">
        <v>12.62524</v>
      </c>
      <c r="AA92">
        <v>27.064686999999999</v>
      </c>
      <c r="AB92">
        <v>0</v>
      </c>
      <c r="AC92">
        <v>0</v>
      </c>
      <c r="AD92">
        <v>0</v>
      </c>
      <c r="AE92">
        <v>0</v>
      </c>
      <c r="AF92">
        <v>8.025563</v>
      </c>
      <c r="AG92">
        <v>41.353591000000002</v>
      </c>
      <c r="AH92">
        <v>0</v>
      </c>
      <c r="AI92">
        <v>16.511447</v>
      </c>
      <c r="AJ92">
        <v>0</v>
      </c>
      <c r="AK92">
        <v>25.451900999999999</v>
      </c>
      <c r="AL92">
        <v>0</v>
      </c>
      <c r="AM92">
        <v>10.490436000000001</v>
      </c>
      <c r="AN92">
        <v>0.67916100000000001</v>
      </c>
      <c r="AO92">
        <v>0</v>
      </c>
      <c r="AP92">
        <v>5.9225240000000001</v>
      </c>
      <c r="AQ92">
        <v>0</v>
      </c>
      <c r="AR92">
        <v>46.256717000000002</v>
      </c>
      <c r="AS92">
        <v>30.723559000000002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80.057255999999995</v>
      </c>
      <c r="BA92">
        <f t="shared" si="4"/>
        <v>1926.9988030000004</v>
      </c>
      <c r="BD92">
        <v>6.86</v>
      </c>
      <c r="BE92">
        <v>1.88</v>
      </c>
      <c r="BF92">
        <v>2.92</v>
      </c>
      <c r="BG92">
        <v>1.77</v>
      </c>
      <c r="BH92">
        <v>9</v>
      </c>
      <c r="BI92">
        <v>0.86</v>
      </c>
      <c r="BJ92">
        <v>1.7</v>
      </c>
      <c r="BK92">
        <v>1.76</v>
      </c>
      <c r="BL92">
        <v>0</v>
      </c>
      <c r="BM92">
        <v>0.22</v>
      </c>
      <c r="BN92">
        <v>3.44</v>
      </c>
      <c r="BO92">
        <v>1.82</v>
      </c>
      <c r="BP92">
        <v>0.24</v>
      </c>
      <c r="BQ92">
        <v>1.94</v>
      </c>
      <c r="BR92">
        <v>2.11</v>
      </c>
      <c r="BS92">
        <v>1.58</v>
      </c>
      <c r="BT92">
        <v>2.5934300000000001</v>
      </c>
      <c r="BU92">
        <v>1.2924640000000001</v>
      </c>
      <c r="BV92">
        <v>1.870762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3.4121039999999998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0.80499399999999999</v>
      </c>
      <c r="CS92">
        <v>2.690601</v>
      </c>
      <c r="CT92">
        <v>0.47773199999999999</v>
      </c>
      <c r="CU92">
        <v>0</v>
      </c>
      <c r="CV92">
        <v>0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80.057255999999995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329.97613799999999</v>
      </c>
      <c r="L93">
        <v>421.50595199999998</v>
      </c>
      <c r="M93">
        <v>87.548214000000002</v>
      </c>
      <c r="N93">
        <v>114.75196699999999</v>
      </c>
      <c r="O93">
        <v>60.094048000000001</v>
      </c>
      <c r="P93">
        <v>63.675803999999999</v>
      </c>
      <c r="Q93">
        <v>11.638444</v>
      </c>
      <c r="R93">
        <v>40.195877000000003</v>
      </c>
      <c r="S93">
        <v>20.123066999999999</v>
      </c>
      <c r="T93">
        <v>0.53939199999999998</v>
      </c>
      <c r="U93">
        <v>265.48200000000003</v>
      </c>
      <c r="V93">
        <v>19.866385000000001</v>
      </c>
      <c r="W93">
        <v>33.518695000000001</v>
      </c>
      <c r="X93">
        <v>142.08705</v>
      </c>
      <c r="Y93">
        <v>0</v>
      </c>
      <c r="Z93">
        <v>12.62524</v>
      </c>
      <c r="AA93">
        <v>27.064686999999999</v>
      </c>
      <c r="AB93">
        <v>0</v>
      </c>
      <c r="AC93">
        <v>0</v>
      </c>
      <c r="AD93">
        <v>0</v>
      </c>
      <c r="AE93">
        <v>0</v>
      </c>
      <c r="AF93">
        <v>8.025563</v>
      </c>
      <c r="AG93">
        <v>41.353591000000002</v>
      </c>
      <c r="AH93">
        <v>0</v>
      </c>
      <c r="AI93">
        <v>16.511447</v>
      </c>
      <c r="AJ93">
        <v>0</v>
      </c>
      <c r="AK93">
        <v>25.451900999999999</v>
      </c>
      <c r="AL93">
        <v>0</v>
      </c>
      <c r="AM93">
        <v>10.490436000000001</v>
      </c>
      <c r="AN93">
        <v>0.67916100000000001</v>
      </c>
      <c r="AO93">
        <v>0</v>
      </c>
      <c r="AP93">
        <v>3.454806</v>
      </c>
      <c r="AQ93">
        <v>0</v>
      </c>
      <c r="AR93">
        <v>46.256717000000002</v>
      </c>
      <c r="AS93">
        <v>30.723559000000002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80.057255999999995</v>
      </c>
      <c r="BA93">
        <f t="shared" si="4"/>
        <v>1924.5310850000003</v>
      </c>
      <c r="BD93">
        <v>6.86</v>
      </c>
      <c r="BE93">
        <v>1.88</v>
      </c>
      <c r="BF93">
        <v>2.92</v>
      </c>
      <c r="BG93">
        <v>1.77</v>
      </c>
      <c r="BH93">
        <v>9</v>
      </c>
      <c r="BI93">
        <v>0.86</v>
      </c>
      <c r="BJ93">
        <v>1.7</v>
      </c>
      <c r="BK93">
        <v>1.76</v>
      </c>
      <c r="BL93">
        <v>0</v>
      </c>
      <c r="BM93">
        <v>0.22</v>
      </c>
      <c r="BN93">
        <v>3.44</v>
      </c>
      <c r="BO93">
        <v>1.82</v>
      </c>
      <c r="BP93">
        <v>0.24</v>
      </c>
      <c r="BQ93">
        <v>1.94</v>
      </c>
      <c r="BR93">
        <v>2.11</v>
      </c>
      <c r="BS93">
        <v>1.58</v>
      </c>
      <c r="BT93">
        <v>2.5934300000000001</v>
      </c>
      <c r="BU93">
        <v>1.2924640000000001</v>
      </c>
      <c r="BV93">
        <v>1.870762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3.4121039999999998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0.80499399999999999</v>
      </c>
      <c r="CS93">
        <v>2.690601</v>
      </c>
      <c r="CT93">
        <v>0.47773199999999999</v>
      </c>
      <c r="CU93">
        <v>0</v>
      </c>
      <c r="CV93">
        <v>0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80.057255999999995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329.97613799999999</v>
      </c>
      <c r="L94">
        <v>421.50595199999998</v>
      </c>
      <c r="M94">
        <v>87.548214000000002</v>
      </c>
      <c r="N94">
        <v>114.75196699999999</v>
      </c>
      <c r="O94">
        <v>60.094048000000001</v>
      </c>
      <c r="P94">
        <v>63.675803999999999</v>
      </c>
      <c r="Q94">
        <v>11.638444</v>
      </c>
      <c r="R94">
        <v>40.195877000000003</v>
      </c>
      <c r="S94">
        <v>20.123066999999999</v>
      </c>
      <c r="T94">
        <v>0.53939199999999998</v>
      </c>
      <c r="U94">
        <v>265.48200000000003</v>
      </c>
      <c r="V94">
        <v>19.866385000000001</v>
      </c>
      <c r="W94">
        <v>33.518695000000001</v>
      </c>
      <c r="X94">
        <v>142.08705</v>
      </c>
      <c r="Y94">
        <v>0</v>
      </c>
      <c r="Z94">
        <v>12.62524</v>
      </c>
      <c r="AA94">
        <v>27.064686999999999</v>
      </c>
      <c r="AB94">
        <v>0</v>
      </c>
      <c r="AC94">
        <v>0</v>
      </c>
      <c r="AD94">
        <v>0</v>
      </c>
      <c r="AE94">
        <v>0</v>
      </c>
      <c r="AF94">
        <v>8.025563</v>
      </c>
      <c r="AG94">
        <v>41.353591000000002</v>
      </c>
      <c r="AH94">
        <v>0</v>
      </c>
      <c r="AI94">
        <v>16.511447</v>
      </c>
      <c r="AJ94">
        <v>0</v>
      </c>
      <c r="AK94">
        <v>25.451900999999999</v>
      </c>
      <c r="AL94">
        <v>0</v>
      </c>
      <c r="AM94">
        <v>10.490436000000001</v>
      </c>
      <c r="AN94">
        <v>0.67916100000000001</v>
      </c>
      <c r="AO94">
        <v>0</v>
      </c>
      <c r="AP94">
        <v>3.454806</v>
      </c>
      <c r="AQ94">
        <v>0</v>
      </c>
      <c r="AR94">
        <v>46.256717000000002</v>
      </c>
      <c r="AS94">
        <v>30.723559000000002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80.017255999999989</v>
      </c>
      <c r="BA94">
        <f t="shared" si="4"/>
        <v>1924.4910850000003</v>
      </c>
      <c r="BD94">
        <v>6.86</v>
      </c>
      <c r="BE94">
        <v>1.88</v>
      </c>
      <c r="BF94">
        <v>2.92</v>
      </c>
      <c r="BG94">
        <v>1.77</v>
      </c>
      <c r="BH94">
        <v>9</v>
      </c>
      <c r="BI94">
        <v>0.84</v>
      </c>
      <c r="BJ94">
        <v>1.68</v>
      </c>
      <c r="BK94">
        <v>1.76</v>
      </c>
      <c r="BL94">
        <v>0</v>
      </c>
      <c r="BM94">
        <v>0.22</v>
      </c>
      <c r="BN94">
        <v>3.44</v>
      </c>
      <c r="BO94">
        <v>1.82</v>
      </c>
      <c r="BP94">
        <v>0.24</v>
      </c>
      <c r="BQ94">
        <v>1.94</v>
      </c>
      <c r="BR94">
        <v>2.11</v>
      </c>
      <c r="BS94">
        <v>1.58</v>
      </c>
      <c r="BT94">
        <v>2.5934300000000001</v>
      </c>
      <c r="BU94">
        <v>1.2924640000000001</v>
      </c>
      <c r="BV94">
        <v>1.870762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3.4121039999999998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0.80499399999999999</v>
      </c>
      <c r="CS94">
        <v>2.690601</v>
      </c>
      <c r="CT94">
        <v>0.47773199999999999</v>
      </c>
      <c r="CU94">
        <v>0</v>
      </c>
      <c r="CV94">
        <v>0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80.017255999999989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329.97613799999999</v>
      </c>
      <c r="L95">
        <v>421.50595199999998</v>
      </c>
      <c r="M95">
        <v>87.548214000000002</v>
      </c>
      <c r="N95">
        <v>114.75196699999999</v>
      </c>
      <c r="O95">
        <v>60.094048000000001</v>
      </c>
      <c r="P95">
        <v>63.675803999999999</v>
      </c>
      <c r="Q95">
        <v>11.638444</v>
      </c>
      <c r="R95">
        <v>40.195877000000003</v>
      </c>
      <c r="S95">
        <v>20.123066999999999</v>
      </c>
      <c r="T95">
        <v>0.53939199999999998</v>
      </c>
      <c r="U95">
        <v>265.48200000000003</v>
      </c>
      <c r="V95">
        <v>19.866385000000001</v>
      </c>
      <c r="W95">
        <v>33.518695000000001</v>
      </c>
      <c r="X95">
        <v>142.08705</v>
      </c>
      <c r="Y95">
        <v>0</v>
      </c>
      <c r="Z95">
        <v>6.3126199999999999</v>
      </c>
      <c r="AA95">
        <v>13.468425999999999</v>
      </c>
      <c r="AB95">
        <v>0</v>
      </c>
      <c r="AC95">
        <v>0</v>
      </c>
      <c r="AD95">
        <v>0</v>
      </c>
      <c r="AE95">
        <v>0</v>
      </c>
      <c r="AF95">
        <v>8.025563</v>
      </c>
      <c r="AG95">
        <v>41.353591000000002</v>
      </c>
      <c r="AH95">
        <v>0</v>
      </c>
      <c r="AI95">
        <v>16.511447</v>
      </c>
      <c r="AJ95">
        <v>0</v>
      </c>
      <c r="AK95">
        <v>25.451900999999999</v>
      </c>
      <c r="AL95">
        <v>0</v>
      </c>
      <c r="AM95">
        <v>10.490436000000001</v>
      </c>
      <c r="AN95">
        <v>0.67916100000000001</v>
      </c>
      <c r="AO95">
        <v>0</v>
      </c>
      <c r="AP95">
        <v>0</v>
      </c>
      <c r="AQ95">
        <v>0</v>
      </c>
      <c r="AR95">
        <v>46.256717000000002</v>
      </c>
      <c r="AS95">
        <v>30.723559000000002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80.017255999999989</v>
      </c>
      <c r="BA95">
        <f t="shared" si="4"/>
        <v>1901.1273980000001</v>
      </c>
      <c r="BD95">
        <v>6.86</v>
      </c>
      <c r="BE95">
        <v>1.88</v>
      </c>
      <c r="BF95">
        <v>2.92</v>
      </c>
      <c r="BG95">
        <v>1.77</v>
      </c>
      <c r="BH95">
        <v>9</v>
      </c>
      <c r="BI95">
        <v>0.84</v>
      </c>
      <c r="BJ95">
        <v>1.68</v>
      </c>
      <c r="BK95">
        <v>1.76</v>
      </c>
      <c r="BL95">
        <v>0</v>
      </c>
      <c r="BM95">
        <v>0.22</v>
      </c>
      <c r="BN95">
        <v>3.44</v>
      </c>
      <c r="BO95">
        <v>1.82</v>
      </c>
      <c r="BP95">
        <v>0.24</v>
      </c>
      <c r="BQ95">
        <v>1.94</v>
      </c>
      <c r="BR95">
        <v>2.11</v>
      </c>
      <c r="BS95">
        <v>1.58</v>
      </c>
      <c r="BT95">
        <v>2.5934300000000001</v>
      </c>
      <c r="BU95">
        <v>1.2924640000000001</v>
      </c>
      <c r="BV95">
        <v>1.870762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3.4121039999999998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0.80499399999999999</v>
      </c>
      <c r="CS95">
        <v>2.690601</v>
      </c>
      <c r="CT95">
        <v>0.47773199999999999</v>
      </c>
      <c r="CU95">
        <v>0</v>
      </c>
      <c r="CV95">
        <v>0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80.017255999999989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329.97613799999999</v>
      </c>
      <c r="L96">
        <v>421.50595199999998</v>
      </c>
      <c r="M96">
        <v>87.548214000000002</v>
      </c>
      <c r="N96">
        <v>114.75196699999999</v>
      </c>
      <c r="O96">
        <v>60.094048000000001</v>
      </c>
      <c r="P96">
        <v>63.675803999999999</v>
      </c>
      <c r="Q96">
        <v>11.638444</v>
      </c>
      <c r="R96">
        <v>40.195877000000003</v>
      </c>
      <c r="S96">
        <v>20.123066999999999</v>
      </c>
      <c r="T96">
        <v>0.53939199999999998</v>
      </c>
      <c r="U96">
        <v>265.48200000000003</v>
      </c>
      <c r="V96">
        <v>19.866385000000001</v>
      </c>
      <c r="W96">
        <v>33.518695000000001</v>
      </c>
      <c r="X96">
        <v>142.08705</v>
      </c>
      <c r="Y96">
        <v>0</v>
      </c>
      <c r="Z96">
        <v>6.3126199999999999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8.025563</v>
      </c>
      <c r="AG96">
        <v>41.353591000000002</v>
      </c>
      <c r="AH96">
        <v>0</v>
      </c>
      <c r="AI96">
        <v>16.511447</v>
      </c>
      <c r="AJ96">
        <v>0</v>
      </c>
      <c r="AK96">
        <v>25.451900999999999</v>
      </c>
      <c r="AL96">
        <v>0</v>
      </c>
      <c r="AM96">
        <v>10.490436000000001</v>
      </c>
      <c r="AN96">
        <v>0.67916100000000001</v>
      </c>
      <c r="AO96">
        <v>0</v>
      </c>
      <c r="AP96">
        <v>0</v>
      </c>
      <c r="AQ96">
        <v>0</v>
      </c>
      <c r="AR96">
        <v>46.256717000000002</v>
      </c>
      <c r="AS96">
        <v>30.723559000000002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80.017255999999989</v>
      </c>
      <c r="BA96">
        <f t="shared" si="4"/>
        <v>1887.6589720000002</v>
      </c>
      <c r="BD96">
        <v>6.86</v>
      </c>
      <c r="BE96">
        <v>1.88</v>
      </c>
      <c r="BF96">
        <v>2.92</v>
      </c>
      <c r="BG96">
        <v>1.77</v>
      </c>
      <c r="BH96">
        <v>9</v>
      </c>
      <c r="BI96">
        <v>0.84</v>
      </c>
      <c r="BJ96">
        <v>1.68</v>
      </c>
      <c r="BK96">
        <v>1.76</v>
      </c>
      <c r="BL96">
        <v>0</v>
      </c>
      <c r="BM96">
        <v>0.22</v>
      </c>
      <c r="BN96">
        <v>3.44</v>
      </c>
      <c r="BO96">
        <v>1.82</v>
      </c>
      <c r="BP96">
        <v>0.24</v>
      </c>
      <c r="BQ96">
        <v>1.94</v>
      </c>
      <c r="BR96">
        <v>2.11</v>
      </c>
      <c r="BS96">
        <v>1.58</v>
      </c>
      <c r="BT96">
        <v>2.5934300000000001</v>
      </c>
      <c r="BU96">
        <v>1.2924640000000001</v>
      </c>
      <c r="BV96">
        <v>1.870762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3.4121039999999998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0.80499399999999999</v>
      </c>
      <c r="CS96">
        <v>2.690601</v>
      </c>
      <c r="CT96">
        <v>0.47773199999999999</v>
      </c>
      <c r="CU96">
        <v>0</v>
      </c>
      <c r="CV96">
        <v>0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80.017255999999989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329.97613799999999</v>
      </c>
      <c r="L97">
        <v>421.50595199999998</v>
      </c>
      <c r="M97">
        <v>87.548214000000002</v>
      </c>
      <c r="N97">
        <v>114.75196699999999</v>
      </c>
      <c r="O97">
        <v>60.094048000000001</v>
      </c>
      <c r="P97">
        <v>63.675803999999999</v>
      </c>
      <c r="Q97">
        <v>11.638444</v>
      </c>
      <c r="R97">
        <v>40.195877000000003</v>
      </c>
      <c r="S97">
        <v>20.123066999999999</v>
      </c>
      <c r="T97">
        <v>0.53939199999999998</v>
      </c>
      <c r="U97">
        <v>265.48200000000003</v>
      </c>
      <c r="V97">
        <v>19.866385000000001</v>
      </c>
      <c r="W97">
        <v>33.518695000000001</v>
      </c>
      <c r="X97">
        <v>142.08705</v>
      </c>
      <c r="Y97">
        <v>0</v>
      </c>
      <c r="Z97">
        <v>6.3126199999999999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8.025563</v>
      </c>
      <c r="AG97">
        <v>41.353591000000002</v>
      </c>
      <c r="AH97">
        <v>0</v>
      </c>
      <c r="AI97">
        <v>3.8103340000000001</v>
      </c>
      <c r="AJ97">
        <v>0</v>
      </c>
      <c r="AK97">
        <v>25.451900999999999</v>
      </c>
      <c r="AL97">
        <v>0</v>
      </c>
      <c r="AM97">
        <v>10.490436000000001</v>
      </c>
      <c r="AN97">
        <v>0.67916100000000001</v>
      </c>
      <c r="AO97">
        <v>0</v>
      </c>
      <c r="AP97">
        <v>1.974175</v>
      </c>
      <c r="AQ97">
        <v>0</v>
      </c>
      <c r="AR97">
        <v>46.256717000000002</v>
      </c>
      <c r="AS97">
        <v>30.723559000000002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80.017255999999989</v>
      </c>
      <c r="BA97">
        <f t="shared" si="4"/>
        <v>1876.9320340000002</v>
      </c>
      <c r="BD97">
        <v>6.86</v>
      </c>
      <c r="BE97">
        <v>1.88</v>
      </c>
      <c r="BF97">
        <v>2.92</v>
      </c>
      <c r="BG97">
        <v>1.77</v>
      </c>
      <c r="BH97">
        <v>9</v>
      </c>
      <c r="BI97">
        <v>0.84</v>
      </c>
      <c r="BJ97">
        <v>1.68</v>
      </c>
      <c r="BK97">
        <v>1.76</v>
      </c>
      <c r="BL97">
        <v>0</v>
      </c>
      <c r="BM97">
        <v>0.22</v>
      </c>
      <c r="BN97">
        <v>3.44</v>
      </c>
      <c r="BO97">
        <v>1.82</v>
      </c>
      <c r="BP97">
        <v>0.24</v>
      </c>
      <c r="BQ97">
        <v>1.94</v>
      </c>
      <c r="BR97">
        <v>2.11</v>
      </c>
      <c r="BS97">
        <v>1.58</v>
      </c>
      <c r="BT97">
        <v>2.5934300000000001</v>
      </c>
      <c r="BU97">
        <v>1.2924640000000001</v>
      </c>
      <c r="BV97">
        <v>1.870762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3.4121039999999998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0.80499399999999999</v>
      </c>
      <c r="CS97">
        <v>2.690601</v>
      </c>
      <c r="CT97">
        <v>0.47773199999999999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80.017255999999989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329.97613799999999</v>
      </c>
      <c r="L98">
        <v>421.50595199999998</v>
      </c>
      <c r="M98">
        <v>87.548214000000002</v>
      </c>
      <c r="N98">
        <v>114.75196699999999</v>
      </c>
      <c r="O98">
        <v>60.094048000000001</v>
      </c>
      <c r="P98">
        <v>63.675803999999999</v>
      </c>
      <c r="Q98">
        <v>11.638444</v>
      </c>
      <c r="R98">
        <v>40.195877000000003</v>
      </c>
      <c r="S98">
        <v>20.123066999999999</v>
      </c>
      <c r="T98">
        <v>0.53939199999999998</v>
      </c>
      <c r="U98">
        <v>265.48200000000003</v>
      </c>
      <c r="V98">
        <v>19.866385000000001</v>
      </c>
      <c r="W98">
        <v>33.518695000000001</v>
      </c>
      <c r="X98">
        <v>142.08705</v>
      </c>
      <c r="Y98">
        <v>0</v>
      </c>
      <c r="Z98">
        <v>6.3126199999999999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8.025563</v>
      </c>
      <c r="AG98">
        <v>41.353591000000002</v>
      </c>
      <c r="AH98">
        <v>0</v>
      </c>
      <c r="AI98">
        <v>0</v>
      </c>
      <c r="AJ98">
        <v>0</v>
      </c>
      <c r="AK98">
        <v>25.451900999999999</v>
      </c>
      <c r="AL98">
        <v>0</v>
      </c>
      <c r="AM98">
        <v>10.490436000000001</v>
      </c>
      <c r="AN98">
        <v>0.67916100000000001</v>
      </c>
      <c r="AO98">
        <v>0</v>
      </c>
      <c r="AP98">
        <v>1.974175</v>
      </c>
      <c r="AQ98">
        <v>0</v>
      </c>
      <c r="AR98">
        <v>46.256717000000002</v>
      </c>
      <c r="AS98">
        <v>30.723559000000002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80.017255999999989</v>
      </c>
      <c r="BA98">
        <f t="shared" si="4"/>
        <v>1873.1217000000001</v>
      </c>
      <c r="BD98">
        <v>6.86</v>
      </c>
      <c r="BE98">
        <v>1.88</v>
      </c>
      <c r="BF98">
        <v>2.92</v>
      </c>
      <c r="BG98">
        <v>1.77</v>
      </c>
      <c r="BH98">
        <v>9</v>
      </c>
      <c r="BI98">
        <v>0.84</v>
      </c>
      <c r="BJ98">
        <v>1.68</v>
      </c>
      <c r="BK98">
        <v>1.76</v>
      </c>
      <c r="BL98">
        <v>0</v>
      </c>
      <c r="BM98">
        <v>0.22</v>
      </c>
      <c r="BN98">
        <v>3.44</v>
      </c>
      <c r="BO98">
        <v>1.82</v>
      </c>
      <c r="BP98">
        <v>0.24</v>
      </c>
      <c r="BQ98">
        <v>1.94</v>
      </c>
      <c r="BR98">
        <v>2.11</v>
      </c>
      <c r="BS98">
        <v>1.58</v>
      </c>
      <c r="BT98">
        <v>2.5934300000000001</v>
      </c>
      <c r="BU98">
        <v>1.2924640000000001</v>
      </c>
      <c r="BV98">
        <v>1.870762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3.4121039999999998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0.80499399999999999</v>
      </c>
      <c r="CS98">
        <v>2.690601</v>
      </c>
      <c r="CT98">
        <v>0.47773199999999999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80.017255999999989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7.8411269069999836</v>
      </c>
      <c r="L99">
        <f t="shared" si="6"/>
        <v>8.916180755749993</v>
      </c>
      <c r="M99">
        <f t="shared" si="6"/>
        <v>2.1341830020000048</v>
      </c>
      <c r="N99">
        <f t="shared" si="6"/>
        <v>2.7540472080000025</v>
      </c>
      <c r="O99">
        <f t="shared" si="6"/>
        <v>1.4422571519999987</v>
      </c>
      <c r="P99">
        <f t="shared" si="6"/>
        <v>1.5282192960000029</v>
      </c>
      <c r="Q99">
        <f t="shared" si="6"/>
        <v>0.36121252774999935</v>
      </c>
      <c r="R99">
        <f t="shared" si="6"/>
        <v>0.96474461850000182</v>
      </c>
      <c r="S99">
        <f t="shared" si="6"/>
        <v>0.50371937149999979</v>
      </c>
      <c r="T99">
        <f t="shared" si="6"/>
        <v>1.294540799999999E-2</v>
      </c>
      <c r="U99">
        <f t="shared" si="6"/>
        <v>7.3130538599999975</v>
      </c>
      <c r="V99">
        <f t="shared" si="6"/>
        <v>0.47679324000000062</v>
      </c>
      <c r="W99">
        <f t="shared" si="6"/>
        <v>0.80444868000000158</v>
      </c>
      <c r="X99">
        <f t="shared" si="6"/>
        <v>3.2229868642500006</v>
      </c>
      <c r="Y99">
        <f t="shared" si="6"/>
        <v>0</v>
      </c>
      <c r="Z99">
        <f t="shared" si="6"/>
        <v>0.17782400499999987</v>
      </c>
      <c r="AA99">
        <f t="shared" si="6"/>
        <v>0.15217646875000002</v>
      </c>
      <c r="AB99">
        <f t="shared" si="6"/>
        <v>0.20223523575000005</v>
      </c>
      <c r="AC99">
        <f t="shared" si="6"/>
        <v>0.11307133449999997</v>
      </c>
      <c r="AD99">
        <f t="shared" si="6"/>
        <v>0.10382670249999996</v>
      </c>
      <c r="AE99">
        <f t="shared" si="6"/>
        <v>0</v>
      </c>
      <c r="AF99">
        <f t="shared" si="6"/>
        <v>0.28549473149999971</v>
      </c>
      <c r="AG99">
        <f t="shared" si="6"/>
        <v>0.99248618400000099</v>
      </c>
      <c r="AH99">
        <f t="shared" si="6"/>
        <v>0.63534402225000008</v>
      </c>
      <c r="AI99">
        <f t="shared" si="6"/>
        <v>5.3344675000000008E-2</v>
      </c>
      <c r="AJ99">
        <f t="shared" si="6"/>
        <v>0</v>
      </c>
      <c r="AK99">
        <f t="shared" si="6"/>
        <v>0.61084562399999887</v>
      </c>
      <c r="AL99">
        <f t="shared" si="6"/>
        <v>0</v>
      </c>
      <c r="AM99">
        <f t="shared" si="6"/>
        <v>0.22574089749999976</v>
      </c>
      <c r="AN99">
        <f t="shared" si="6"/>
        <v>1.8450549999999986E-2</v>
      </c>
      <c r="AO99">
        <f t="shared" si="6"/>
        <v>0</v>
      </c>
      <c r="AP99">
        <f t="shared" si="6"/>
        <v>2.3875179500000003E-2</v>
      </c>
      <c r="AQ99">
        <f t="shared" si="6"/>
        <v>0.54649422175000029</v>
      </c>
      <c r="AR99">
        <f t="shared" si="6"/>
        <v>1.1019200670000022</v>
      </c>
      <c r="AS99">
        <f t="shared" si="6"/>
        <v>0.7306200165000003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1.9409257335000001</v>
      </c>
      <c r="BA99">
        <f t="shared" si="4"/>
        <v>46.450603051750001</v>
      </c>
      <c r="BD99">
        <f t="shared" ref="BD99:DJ99" si="7">SUM(BD3:BD98)/4000</f>
        <v>0.16464000000000023</v>
      </c>
      <c r="BE99">
        <f t="shared" si="7"/>
        <v>4.5119999999999938E-2</v>
      </c>
      <c r="BF99">
        <f t="shared" si="7"/>
        <v>6.9119999999999931E-2</v>
      </c>
      <c r="BG99">
        <f t="shared" si="7"/>
        <v>4.2480000000000039E-2</v>
      </c>
      <c r="BH99">
        <f t="shared" si="7"/>
        <v>0.216</v>
      </c>
      <c r="BI99">
        <f t="shared" si="7"/>
        <v>1.7407499999999999E-2</v>
      </c>
      <c r="BJ99">
        <f t="shared" si="7"/>
        <v>4.3339999999999976E-2</v>
      </c>
      <c r="BK99">
        <f t="shared" si="7"/>
        <v>3.2909999999999988E-2</v>
      </c>
      <c r="BL99">
        <f t="shared" si="7"/>
        <v>0</v>
      </c>
      <c r="BM99">
        <f t="shared" si="7"/>
        <v>5.2799999999999982E-3</v>
      </c>
      <c r="BN99">
        <f t="shared" si="7"/>
        <v>8.2559999999999953E-2</v>
      </c>
      <c r="BO99">
        <f t="shared" si="7"/>
        <v>6.6922499999999885E-2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4.5136615000000074E-2</v>
      </c>
      <c r="BW99">
        <f t="shared" si="7"/>
        <v>4.4915064000000032E-2</v>
      </c>
      <c r="BX99">
        <f t="shared" si="7"/>
        <v>2.2650840000000016E-2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8.1890495999999993E-2</v>
      </c>
      <c r="CK99">
        <f t="shared" si="7"/>
        <v>2.1616847999999994E-2</v>
      </c>
      <c r="CL99">
        <f t="shared" si="7"/>
        <v>4.4802768000000007E-2</v>
      </c>
      <c r="CM99">
        <f t="shared" si="7"/>
        <v>8.0668757999999965E-2</v>
      </c>
      <c r="CN99">
        <f t="shared" si="7"/>
        <v>8.1890519999999939E-2</v>
      </c>
      <c r="CO99">
        <f t="shared" si="7"/>
        <v>9.9261215999999833E-2</v>
      </c>
      <c r="CP99">
        <f t="shared" si="7"/>
        <v>9.843422400000007E-2</v>
      </c>
      <c r="CQ99">
        <f t="shared" si="7"/>
        <v>8.1890519999999939E-2</v>
      </c>
      <c r="CR99">
        <f t="shared" si="7"/>
        <v>1.9319855999999982E-2</v>
      </c>
      <c r="CS99">
        <f t="shared" si="7"/>
        <v>6.4574423999999853E-2</v>
      </c>
      <c r="CT99">
        <f t="shared" si="7"/>
        <v>8.6229575000000003E-3</v>
      </c>
      <c r="CU99">
        <f t="shared" si="7"/>
        <v>5.3565360000000003E-3</v>
      </c>
      <c r="CV99">
        <f t="shared" si="7"/>
        <v>5.049619E-3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1.9409257335000001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130.32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57.83</v>
      </c>
      <c r="J3">
        <v>270.89999999999998</v>
      </c>
      <c r="K3">
        <v>100.9</v>
      </c>
      <c r="L3">
        <v>1.0900000000000001</v>
      </c>
      <c r="M3">
        <v>8.1300000000000008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1.2</v>
      </c>
      <c r="T3">
        <v>12.9</v>
      </c>
      <c r="U3">
        <v>4.3</v>
      </c>
      <c r="V3">
        <v>4.3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4.8099999999999996</v>
      </c>
      <c r="AD3">
        <v>7.11</v>
      </c>
      <c r="AE3">
        <v>7.11</v>
      </c>
      <c r="AF3">
        <v>2.72</v>
      </c>
    </row>
    <row r="4" spans="1:32">
      <c r="A4" t="s">
        <v>46</v>
      </c>
      <c r="B4" s="75">
        <v>130.32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33.08</v>
      </c>
      <c r="J4">
        <v>270.89999999999998</v>
      </c>
      <c r="K4">
        <v>100.9</v>
      </c>
      <c r="L4">
        <v>1.0900000000000001</v>
      </c>
      <c r="M4">
        <v>7.73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1.2</v>
      </c>
      <c r="T4">
        <v>13.24</v>
      </c>
      <c r="U4">
        <v>4.41</v>
      </c>
      <c r="V4">
        <v>4.43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4.7</v>
      </c>
      <c r="AD4">
        <v>7.14</v>
      </c>
      <c r="AE4">
        <v>7.14</v>
      </c>
      <c r="AF4">
        <v>2.72</v>
      </c>
    </row>
    <row r="5" spans="1:32">
      <c r="A5" t="s">
        <v>47</v>
      </c>
      <c r="B5" s="75">
        <v>130.32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33.08</v>
      </c>
      <c r="J5">
        <v>270.89999999999998</v>
      </c>
      <c r="K5">
        <v>100.9</v>
      </c>
      <c r="L5">
        <v>1.0900000000000001</v>
      </c>
      <c r="M5">
        <v>7.34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1.2</v>
      </c>
      <c r="T5">
        <v>14.01</v>
      </c>
      <c r="U5">
        <v>4.67</v>
      </c>
      <c r="V5">
        <v>4.66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4.4800000000000004</v>
      </c>
      <c r="AD5">
        <v>7.15</v>
      </c>
      <c r="AE5">
        <v>7.15</v>
      </c>
      <c r="AF5">
        <v>2.72</v>
      </c>
    </row>
    <row r="6" spans="1:32">
      <c r="A6" t="s">
        <v>48</v>
      </c>
      <c r="B6" s="75">
        <v>130.32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33.08</v>
      </c>
      <c r="J6">
        <v>270.89999999999998</v>
      </c>
      <c r="K6">
        <v>100.9</v>
      </c>
      <c r="L6">
        <v>1.0900000000000001</v>
      </c>
      <c r="M6">
        <v>6.93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1.2</v>
      </c>
      <c r="T6">
        <v>14.36</v>
      </c>
      <c r="U6">
        <v>4.79</v>
      </c>
      <c r="V6">
        <v>4.79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4.18</v>
      </c>
      <c r="AD6">
        <v>7.11</v>
      </c>
      <c r="AE6">
        <v>7.11</v>
      </c>
      <c r="AF6">
        <v>2.72</v>
      </c>
    </row>
    <row r="7" spans="1:32">
      <c r="A7" t="s">
        <v>49</v>
      </c>
      <c r="B7" s="75">
        <v>130.32</v>
      </c>
      <c r="C7" s="75">
        <v>77.06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33.08</v>
      </c>
      <c r="J7">
        <v>270.89999999999998</v>
      </c>
      <c r="K7">
        <v>100.9</v>
      </c>
      <c r="L7">
        <v>1.0900000000000001</v>
      </c>
      <c r="M7">
        <v>6.54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1.2</v>
      </c>
      <c r="T7">
        <v>15.3</v>
      </c>
      <c r="U7">
        <v>5.0999999999999996</v>
      </c>
      <c r="V7">
        <v>5.1100000000000003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3.89</v>
      </c>
      <c r="AD7">
        <v>7.33</v>
      </c>
      <c r="AE7">
        <v>7.33</v>
      </c>
      <c r="AF7">
        <v>2.72</v>
      </c>
    </row>
    <row r="8" spans="1:32">
      <c r="A8" t="s">
        <v>50</v>
      </c>
      <c r="B8" s="75">
        <v>130.32</v>
      </c>
      <c r="C8" s="75">
        <v>77.06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33.08</v>
      </c>
      <c r="J8">
        <v>270.89999999999998</v>
      </c>
      <c r="K8">
        <v>100.9</v>
      </c>
      <c r="L8">
        <v>1.0900000000000001</v>
      </c>
      <c r="M8">
        <v>6.33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1.2</v>
      </c>
      <c r="T8">
        <v>16.420000000000002</v>
      </c>
      <c r="U8">
        <v>5.47</v>
      </c>
      <c r="V8">
        <v>5.47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3.61</v>
      </c>
      <c r="AD8">
        <v>7.63</v>
      </c>
      <c r="AE8">
        <v>7.63</v>
      </c>
      <c r="AF8">
        <v>2.72</v>
      </c>
    </row>
    <row r="9" spans="1:32">
      <c r="A9" t="s">
        <v>51</v>
      </c>
      <c r="B9" s="75">
        <v>130.32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33.08</v>
      </c>
      <c r="J9">
        <v>270.89999999999998</v>
      </c>
      <c r="K9">
        <v>100.9</v>
      </c>
      <c r="L9">
        <v>1.0900000000000001</v>
      </c>
      <c r="M9">
        <v>5.93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1.2</v>
      </c>
      <c r="T9">
        <v>17.739999999999998</v>
      </c>
      <c r="U9">
        <v>5.91</v>
      </c>
      <c r="V9">
        <v>5.91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3.34</v>
      </c>
      <c r="AD9">
        <v>7.85</v>
      </c>
      <c r="AE9">
        <v>7.85</v>
      </c>
      <c r="AF9">
        <v>2.72</v>
      </c>
    </row>
    <row r="10" spans="1:32">
      <c r="A10" t="s">
        <v>52</v>
      </c>
      <c r="B10" s="75">
        <v>130.32</v>
      </c>
      <c r="C10" s="75">
        <v>77.06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33.08</v>
      </c>
      <c r="J10">
        <v>270.89999999999998</v>
      </c>
      <c r="K10">
        <v>100.9</v>
      </c>
      <c r="L10">
        <v>1.0900000000000001</v>
      </c>
      <c r="M10">
        <v>5.53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1.2</v>
      </c>
      <c r="T10">
        <v>19.079999999999998</v>
      </c>
      <c r="U10">
        <v>6.36</v>
      </c>
      <c r="V10">
        <v>6.35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3.1</v>
      </c>
      <c r="AD10">
        <v>8.08</v>
      </c>
      <c r="AE10">
        <v>8.08</v>
      </c>
      <c r="AF10">
        <v>2.72</v>
      </c>
    </row>
    <row r="11" spans="1:32">
      <c r="A11" t="s">
        <v>53</v>
      </c>
      <c r="B11" s="75">
        <v>130.32</v>
      </c>
      <c r="C11" s="75">
        <v>77.06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33.08</v>
      </c>
      <c r="J11">
        <v>270.89999999999998</v>
      </c>
      <c r="K11">
        <v>100.9</v>
      </c>
      <c r="L11">
        <v>1.0900000000000001</v>
      </c>
      <c r="M11">
        <v>7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1.2</v>
      </c>
      <c r="T11">
        <v>14.27</v>
      </c>
      <c r="U11">
        <v>4.76</v>
      </c>
      <c r="V11">
        <v>4.76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2.65</v>
      </c>
      <c r="AD11">
        <v>8.19</v>
      </c>
      <c r="AE11">
        <v>8.19</v>
      </c>
      <c r="AF11">
        <v>2.72</v>
      </c>
    </row>
    <row r="12" spans="1:32">
      <c r="A12" t="s">
        <v>54</v>
      </c>
      <c r="B12" s="75">
        <v>130.32</v>
      </c>
      <c r="C12" s="75">
        <v>77.06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33.08</v>
      </c>
      <c r="J12">
        <v>270.89999999999998</v>
      </c>
      <c r="K12">
        <v>100.9</v>
      </c>
      <c r="L12">
        <v>1.0900000000000001</v>
      </c>
      <c r="M12">
        <v>6.51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1.2</v>
      </c>
      <c r="T12">
        <v>14.6</v>
      </c>
      <c r="U12">
        <v>4.87</v>
      </c>
      <c r="V12">
        <v>4.8499999999999996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2.42</v>
      </c>
      <c r="AD12">
        <v>8.1999999999999993</v>
      </c>
      <c r="AE12">
        <v>8.1999999999999993</v>
      </c>
      <c r="AF12">
        <v>2.72</v>
      </c>
    </row>
    <row r="13" spans="1:32">
      <c r="A13" t="s">
        <v>55</v>
      </c>
      <c r="B13" s="75">
        <v>130.32</v>
      </c>
      <c r="C13" s="75">
        <v>77.06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33.08</v>
      </c>
      <c r="J13">
        <v>270.89999999999998</v>
      </c>
      <c r="K13">
        <v>100.9</v>
      </c>
      <c r="L13">
        <v>1.0900000000000001</v>
      </c>
      <c r="M13">
        <v>6.19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1.2</v>
      </c>
      <c r="T13">
        <v>15.24</v>
      </c>
      <c r="U13">
        <v>5.08</v>
      </c>
      <c r="V13">
        <v>5.09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2.2999999999999998</v>
      </c>
      <c r="AD13">
        <v>8.19</v>
      </c>
      <c r="AE13">
        <v>8.19</v>
      </c>
      <c r="AF13">
        <v>2.72</v>
      </c>
    </row>
    <row r="14" spans="1:32">
      <c r="A14" t="s">
        <v>56</v>
      </c>
      <c r="B14" s="75">
        <v>130.32</v>
      </c>
      <c r="C14" s="75">
        <v>77.06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33.08</v>
      </c>
      <c r="J14">
        <v>270.89999999999998</v>
      </c>
      <c r="K14">
        <v>100.9</v>
      </c>
      <c r="L14">
        <v>1.0900000000000001</v>
      </c>
      <c r="M14">
        <v>5.81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1.2</v>
      </c>
      <c r="T14">
        <v>15.53</v>
      </c>
      <c r="U14">
        <v>5.18</v>
      </c>
      <c r="V14">
        <v>5.16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2.2000000000000002</v>
      </c>
      <c r="AD14">
        <v>8.08</v>
      </c>
      <c r="AE14">
        <v>8.08</v>
      </c>
      <c r="AF14">
        <v>2.72</v>
      </c>
    </row>
    <row r="15" spans="1:32">
      <c r="A15" t="s">
        <v>57</v>
      </c>
      <c r="B15" s="75">
        <v>130.32</v>
      </c>
      <c r="C15" s="75">
        <v>77.06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33.08</v>
      </c>
      <c r="J15">
        <v>270.89999999999998</v>
      </c>
      <c r="K15">
        <v>100.9</v>
      </c>
      <c r="L15">
        <v>1.0900000000000001</v>
      </c>
      <c r="M15">
        <v>5.42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1.2</v>
      </c>
      <c r="T15">
        <v>15.58</v>
      </c>
      <c r="U15">
        <v>5.19</v>
      </c>
      <c r="V15">
        <v>5.2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2.16</v>
      </c>
      <c r="AD15">
        <v>8.49</v>
      </c>
      <c r="AE15">
        <v>8.49</v>
      </c>
      <c r="AF15">
        <v>2.72</v>
      </c>
    </row>
    <row r="16" spans="1:32">
      <c r="A16" t="s">
        <v>58</v>
      </c>
      <c r="B16" s="75">
        <v>130.32</v>
      </c>
      <c r="C16" s="75">
        <v>77.06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33.08</v>
      </c>
      <c r="J16">
        <v>270.89999999999998</v>
      </c>
      <c r="K16">
        <v>100.9</v>
      </c>
      <c r="L16">
        <v>1.0900000000000001</v>
      </c>
      <c r="M16">
        <v>5.15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1.2</v>
      </c>
      <c r="T16">
        <v>15.49</v>
      </c>
      <c r="U16">
        <v>5.16</v>
      </c>
      <c r="V16">
        <v>5.18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2.13</v>
      </c>
      <c r="AD16">
        <v>8.9600000000000009</v>
      </c>
      <c r="AE16">
        <v>8.9600000000000009</v>
      </c>
      <c r="AF16">
        <v>2.72</v>
      </c>
    </row>
    <row r="17" spans="1:32">
      <c r="A17" t="s">
        <v>59</v>
      </c>
      <c r="B17" s="75">
        <v>130.32</v>
      </c>
      <c r="C17" s="75">
        <v>77.06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33.08</v>
      </c>
      <c r="J17">
        <v>270.89999999999998</v>
      </c>
      <c r="K17">
        <v>100.9</v>
      </c>
      <c r="L17">
        <v>1.0900000000000001</v>
      </c>
      <c r="M17">
        <v>8.5399999999999991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1.2</v>
      </c>
      <c r="T17">
        <v>15.34</v>
      </c>
      <c r="U17">
        <v>5.1100000000000003</v>
      </c>
      <c r="V17">
        <v>5.12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2.0699999999999998</v>
      </c>
      <c r="AD17">
        <v>9.34</v>
      </c>
      <c r="AE17">
        <v>9.34</v>
      </c>
      <c r="AF17">
        <v>2.72</v>
      </c>
    </row>
    <row r="18" spans="1:32">
      <c r="A18" t="s">
        <v>60</v>
      </c>
      <c r="B18" s="75">
        <v>130.32</v>
      </c>
      <c r="C18" s="75">
        <v>77.06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33.08</v>
      </c>
      <c r="J18">
        <v>270.89999999999998</v>
      </c>
      <c r="K18">
        <v>100.9</v>
      </c>
      <c r="L18">
        <v>1.0900000000000001</v>
      </c>
      <c r="M18">
        <v>8.51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1.2</v>
      </c>
      <c r="T18">
        <v>14.76</v>
      </c>
      <c r="U18">
        <v>4.92</v>
      </c>
      <c r="V18">
        <v>4.91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2.04</v>
      </c>
      <c r="AD18">
        <v>9.73</v>
      </c>
      <c r="AE18">
        <v>9.73</v>
      </c>
      <c r="AF18">
        <v>2.72</v>
      </c>
    </row>
    <row r="19" spans="1:32">
      <c r="A19" t="s">
        <v>61</v>
      </c>
      <c r="B19" s="75">
        <v>130.32</v>
      </c>
      <c r="C19" s="75">
        <v>77.06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33.08</v>
      </c>
      <c r="J19">
        <v>270.89999999999998</v>
      </c>
      <c r="K19">
        <v>100.9</v>
      </c>
      <c r="L19">
        <v>1.0900000000000001</v>
      </c>
      <c r="M19">
        <v>8.49</v>
      </c>
      <c r="N19" s="135">
        <v>0</v>
      </c>
      <c r="O19" s="135">
        <v>0</v>
      </c>
      <c r="P19" s="135">
        <v>0</v>
      </c>
      <c r="Q19">
        <v>1.26</v>
      </c>
      <c r="R19">
        <v>0</v>
      </c>
      <c r="S19">
        <v>1.2</v>
      </c>
      <c r="T19">
        <v>14.16</v>
      </c>
      <c r="U19">
        <v>4.72</v>
      </c>
      <c r="V19">
        <v>4.7300000000000004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1.8</v>
      </c>
      <c r="AD19">
        <v>9.3699999999999992</v>
      </c>
      <c r="AE19">
        <v>9.3699999999999992</v>
      </c>
      <c r="AF19">
        <v>2.72</v>
      </c>
    </row>
    <row r="20" spans="1:32">
      <c r="A20" t="s">
        <v>62</v>
      </c>
      <c r="B20" s="75">
        <v>130.32</v>
      </c>
      <c r="C20" s="75">
        <v>77.06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33.08</v>
      </c>
      <c r="J20">
        <v>270.89999999999998</v>
      </c>
      <c r="K20">
        <v>100.9</v>
      </c>
      <c r="L20">
        <v>1.0900000000000001</v>
      </c>
      <c r="M20">
        <v>8.4700000000000006</v>
      </c>
      <c r="N20" s="135">
        <v>0</v>
      </c>
      <c r="O20" s="135">
        <v>0</v>
      </c>
      <c r="P20" s="135">
        <v>0</v>
      </c>
      <c r="Q20">
        <v>1.26</v>
      </c>
      <c r="R20">
        <v>0</v>
      </c>
      <c r="S20">
        <v>1.2</v>
      </c>
      <c r="T20">
        <v>13.12</v>
      </c>
      <c r="U20">
        <v>4.37</v>
      </c>
      <c r="V20">
        <v>4.38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1.68</v>
      </c>
      <c r="AD20">
        <v>8.9600000000000009</v>
      </c>
      <c r="AE20">
        <v>8.9600000000000009</v>
      </c>
      <c r="AF20">
        <v>2.72</v>
      </c>
    </row>
    <row r="21" spans="1:32">
      <c r="A21" t="s">
        <v>63</v>
      </c>
      <c r="B21" s="75">
        <v>130.32</v>
      </c>
      <c r="C21" s="75">
        <v>77.06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270.89999999999998</v>
      </c>
      <c r="K21">
        <v>100.9</v>
      </c>
      <c r="L21">
        <v>1.0900000000000001</v>
      </c>
      <c r="M21">
        <v>14.96</v>
      </c>
      <c r="N21" s="135">
        <v>0</v>
      </c>
      <c r="O21" s="135">
        <v>0</v>
      </c>
      <c r="P21" s="135">
        <v>0</v>
      </c>
      <c r="Q21">
        <v>1.26</v>
      </c>
      <c r="R21">
        <v>0</v>
      </c>
      <c r="S21">
        <v>1.2</v>
      </c>
      <c r="T21">
        <v>11.94</v>
      </c>
      <c r="U21">
        <v>3.98</v>
      </c>
      <c r="V21">
        <v>3.98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1.61</v>
      </c>
      <c r="AD21">
        <v>8.42</v>
      </c>
      <c r="AE21">
        <v>8.42</v>
      </c>
      <c r="AF21">
        <v>2.72</v>
      </c>
    </row>
    <row r="22" spans="1:32">
      <c r="A22" t="s">
        <v>64</v>
      </c>
      <c r="B22" s="75">
        <v>130.32</v>
      </c>
      <c r="C22" s="75">
        <v>77.06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33.08</v>
      </c>
      <c r="J22">
        <v>270.89999999999998</v>
      </c>
      <c r="K22">
        <v>100.9</v>
      </c>
      <c r="L22">
        <v>1.0900000000000001</v>
      </c>
      <c r="M22">
        <v>14.51</v>
      </c>
      <c r="N22" s="135">
        <v>0</v>
      </c>
      <c r="O22" s="135">
        <v>0</v>
      </c>
      <c r="P22" s="135">
        <v>0</v>
      </c>
      <c r="Q22">
        <v>1.26</v>
      </c>
      <c r="R22">
        <v>0</v>
      </c>
      <c r="S22">
        <v>1.2</v>
      </c>
      <c r="T22">
        <v>10.64</v>
      </c>
      <c r="U22">
        <v>3.55</v>
      </c>
      <c r="V22">
        <v>3.53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1.59</v>
      </c>
      <c r="AD22">
        <v>7.88</v>
      </c>
      <c r="AE22">
        <v>7.88</v>
      </c>
      <c r="AF22">
        <v>2.72</v>
      </c>
    </row>
    <row r="23" spans="1:32">
      <c r="A23" t="s">
        <v>65</v>
      </c>
      <c r="B23" s="75">
        <v>130.32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33.08</v>
      </c>
      <c r="J23">
        <v>270.89999999999998</v>
      </c>
      <c r="K23">
        <v>100.9</v>
      </c>
      <c r="L23">
        <v>1.0900000000000001</v>
      </c>
      <c r="M23">
        <v>14.46</v>
      </c>
      <c r="N23" s="135">
        <v>0</v>
      </c>
      <c r="O23" s="135">
        <v>0</v>
      </c>
      <c r="P23" s="135">
        <v>0</v>
      </c>
      <c r="Q23">
        <v>1.26</v>
      </c>
      <c r="R23">
        <v>0</v>
      </c>
      <c r="S23">
        <v>1.2</v>
      </c>
      <c r="T23">
        <v>9.5500000000000007</v>
      </c>
      <c r="U23">
        <v>3.18</v>
      </c>
      <c r="V23">
        <v>3.19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1.58</v>
      </c>
      <c r="AD23">
        <v>6.77</v>
      </c>
      <c r="AE23">
        <v>6.77</v>
      </c>
      <c r="AF23">
        <v>2.72</v>
      </c>
    </row>
    <row r="24" spans="1:32">
      <c r="A24" t="s">
        <v>66</v>
      </c>
      <c r="B24" s="75">
        <v>130.32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57.83</v>
      </c>
      <c r="J24">
        <v>270.89999999999998</v>
      </c>
      <c r="K24">
        <v>100.9</v>
      </c>
      <c r="L24">
        <v>1.0900000000000001</v>
      </c>
      <c r="M24">
        <v>14.34</v>
      </c>
      <c r="N24" s="135">
        <v>0</v>
      </c>
      <c r="O24" s="135">
        <v>0</v>
      </c>
      <c r="P24" s="135">
        <v>0</v>
      </c>
      <c r="Q24">
        <v>1.26</v>
      </c>
      <c r="R24">
        <v>0</v>
      </c>
      <c r="S24">
        <v>1.2</v>
      </c>
      <c r="T24">
        <v>8.59</v>
      </c>
      <c r="U24">
        <v>2.86</v>
      </c>
      <c r="V24">
        <v>2.86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1.53</v>
      </c>
      <c r="AD24">
        <v>5.46</v>
      </c>
      <c r="AE24">
        <v>5.46</v>
      </c>
      <c r="AF24">
        <v>2.72</v>
      </c>
    </row>
    <row r="25" spans="1:32">
      <c r="A25" t="s">
        <v>67</v>
      </c>
      <c r="B25" s="75">
        <v>130.32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57.83</v>
      </c>
      <c r="J25">
        <v>270.89999999999998</v>
      </c>
      <c r="K25">
        <v>100.9</v>
      </c>
      <c r="L25">
        <v>1.0900000000000001</v>
      </c>
      <c r="M25">
        <v>14.15</v>
      </c>
      <c r="N25" s="135">
        <v>0</v>
      </c>
      <c r="O25" s="135">
        <v>0</v>
      </c>
      <c r="P25" s="135">
        <v>0</v>
      </c>
      <c r="Q25">
        <v>1.26</v>
      </c>
      <c r="R25">
        <v>0</v>
      </c>
      <c r="S25">
        <v>1.2</v>
      </c>
      <c r="T25">
        <v>8.1</v>
      </c>
      <c r="U25">
        <v>2.7</v>
      </c>
      <c r="V25">
        <v>2.71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1.57</v>
      </c>
      <c r="AD25">
        <v>4.24</v>
      </c>
      <c r="AE25">
        <v>4.24</v>
      </c>
      <c r="AF25">
        <v>2.72</v>
      </c>
    </row>
    <row r="26" spans="1:32">
      <c r="A26" t="s">
        <v>68</v>
      </c>
      <c r="B26" s="75">
        <v>130.32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57.83</v>
      </c>
      <c r="J26">
        <v>270.89999999999998</v>
      </c>
      <c r="K26">
        <v>100.9</v>
      </c>
      <c r="L26">
        <v>1.0900000000000001</v>
      </c>
      <c r="M26">
        <v>13.7</v>
      </c>
      <c r="N26" s="135">
        <v>0</v>
      </c>
      <c r="O26" s="135">
        <v>0</v>
      </c>
      <c r="P26" s="135">
        <v>0</v>
      </c>
      <c r="Q26">
        <v>1.26</v>
      </c>
      <c r="R26">
        <v>0</v>
      </c>
      <c r="S26">
        <v>1.2</v>
      </c>
      <c r="T26">
        <v>7.11</v>
      </c>
      <c r="U26">
        <v>2.37</v>
      </c>
      <c r="V26">
        <v>2.37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1.59</v>
      </c>
      <c r="AD26">
        <v>3.05</v>
      </c>
      <c r="AE26">
        <v>3.05</v>
      </c>
      <c r="AF26">
        <v>2.72</v>
      </c>
    </row>
    <row r="27" spans="1:32">
      <c r="A27" t="s">
        <v>69</v>
      </c>
      <c r="B27" s="75">
        <v>130.32</v>
      </c>
      <c r="C27" s="75">
        <v>77.06</v>
      </c>
      <c r="D27" s="135">
        <f t="shared" si="0"/>
        <v>1.9</v>
      </c>
      <c r="E27" s="75"/>
      <c r="F27" s="78">
        <v>0</v>
      </c>
      <c r="G27" s="78">
        <v>0</v>
      </c>
      <c r="H27" s="78">
        <v>0</v>
      </c>
      <c r="I27">
        <v>57.83</v>
      </c>
      <c r="J27">
        <v>270.89999999999998</v>
      </c>
      <c r="K27">
        <v>100.9</v>
      </c>
      <c r="L27">
        <v>1.0900000000000001</v>
      </c>
      <c r="M27">
        <v>13.15</v>
      </c>
      <c r="N27" s="135">
        <v>1.9</v>
      </c>
      <c r="O27" s="135">
        <v>0</v>
      </c>
      <c r="P27" s="135">
        <v>0</v>
      </c>
      <c r="Q27">
        <v>1.26</v>
      </c>
      <c r="R27">
        <v>0</v>
      </c>
      <c r="S27">
        <v>1.2</v>
      </c>
      <c r="T27">
        <v>7.18</v>
      </c>
      <c r="U27">
        <v>2.39</v>
      </c>
      <c r="V27">
        <v>2.4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1.61</v>
      </c>
      <c r="AD27">
        <v>3.22</v>
      </c>
      <c r="AE27">
        <v>3.22</v>
      </c>
      <c r="AF27">
        <v>2.72</v>
      </c>
    </row>
    <row r="28" spans="1:32">
      <c r="A28" t="s">
        <v>70</v>
      </c>
      <c r="B28" s="75">
        <v>130.32</v>
      </c>
      <c r="C28" s="75">
        <v>77.06</v>
      </c>
      <c r="D28" s="135">
        <f t="shared" si="0"/>
        <v>8.6399999999999988</v>
      </c>
      <c r="E28" s="75"/>
      <c r="F28" s="78">
        <v>0</v>
      </c>
      <c r="G28" s="78">
        <v>0</v>
      </c>
      <c r="H28" s="78">
        <v>0</v>
      </c>
      <c r="I28">
        <v>57.83</v>
      </c>
      <c r="J28">
        <v>270.89999999999998</v>
      </c>
      <c r="K28">
        <v>100.9</v>
      </c>
      <c r="L28">
        <v>1.0900000000000001</v>
      </c>
      <c r="M28">
        <v>12.84</v>
      </c>
      <c r="N28" s="135">
        <v>8.5399999999999991</v>
      </c>
      <c r="O28" s="135">
        <v>0.1</v>
      </c>
      <c r="P28" s="135">
        <v>0</v>
      </c>
      <c r="Q28">
        <v>1.26</v>
      </c>
      <c r="R28">
        <v>0</v>
      </c>
      <c r="S28">
        <v>1.2</v>
      </c>
      <c r="T28">
        <v>8.02</v>
      </c>
      <c r="U28">
        <v>2.67</v>
      </c>
      <c r="V28">
        <v>2.68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1.68</v>
      </c>
      <c r="AD28">
        <v>3.13</v>
      </c>
      <c r="AE28">
        <v>3.13</v>
      </c>
      <c r="AF28">
        <v>2.72</v>
      </c>
    </row>
    <row r="29" spans="1:32">
      <c r="A29" t="s">
        <v>71</v>
      </c>
      <c r="B29" s="75">
        <v>130.32</v>
      </c>
      <c r="C29" s="75">
        <v>77.06</v>
      </c>
      <c r="D29" s="135">
        <f t="shared" si="0"/>
        <v>20.329999999999998</v>
      </c>
      <c r="E29" s="75"/>
      <c r="F29" s="78">
        <v>0</v>
      </c>
      <c r="G29" s="78">
        <v>0</v>
      </c>
      <c r="H29" s="78">
        <v>0</v>
      </c>
      <c r="I29">
        <v>57.83</v>
      </c>
      <c r="J29">
        <v>270.89999999999998</v>
      </c>
      <c r="K29">
        <v>100.9</v>
      </c>
      <c r="L29">
        <v>1.0900000000000001</v>
      </c>
      <c r="M29">
        <v>12.78</v>
      </c>
      <c r="N29" s="135">
        <v>19.239999999999998</v>
      </c>
      <c r="O29" s="135">
        <v>1.0900000000000001</v>
      </c>
      <c r="P29" s="135">
        <v>0</v>
      </c>
      <c r="Q29">
        <v>1.26</v>
      </c>
      <c r="R29">
        <v>0.25</v>
      </c>
      <c r="S29">
        <v>1.2</v>
      </c>
      <c r="T29">
        <v>8.49</v>
      </c>
      <c r="U29">
        <v>2.83</v>
      </c>
      <c r="V29">
        <v>2.83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1.71</v>
      </c>
      <c r="AD29">
        <v>3.3</v>
      </c>
      <c r="AE29">
        <v>3.3</v>
      </c>
      <c r="AF29">
        <v>2.72</v>
      </c>
    </row>
    <row r="30" spans="1:32">
      <c r="A30" t="s">
        <v>72</v>
      </c>
      <c r="B30" s="75">
        <v>130.32</v>
      </c>
      <c r="C30" s="75">
        <v>77.06</v>
      </c>
      <c r="D30" s="135">
        <f t="shared" si="0"/>
        <v>34.83</v>
      </c>
      <c r="E30" s="75"/>
      <c r="F30" s="78">
        <v>0</v>
      </c>
      <c r="G30" s="78">
        <v>0</v>
      </c>
      <c r="H30" s="78">
        <v>0</v>
      </c>
      <c r="I30">
        <v>57.83</v>
      </c>
      <c r="J30">
        <v>270.89999999999998</v>
      </c>
      <c r="K30">
        <v>100.9</v>
      </c>
      <c r="L30">
        <v>1.0900000000000001</v>
      </c>
      <c r="M30">
        <v>12.39</v>
      </c>
      <c r="N30" s="135">
        <v>32.67</v>
      </c>
      <c r="O30" s="135">
        <v>2.16</v>
      </c>
      <c r="P30" s="135">
        <v>0</v>
      </c>
      <c r="Q30">
        <v>1.26</v>
      </c>
      <c r="R30">
        <v>4.09</v>
      </c>
      <c r="S30">
        <v>1.2</v>
      </c>
      <c r="T30">
        <v>9.51</v>
      </c>
      <c r="U30">
        <v>3.17</v>
      </c>
      <c r="V30">
        <v>3.16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1.79</v>
      </c>
      <c r="AD30">
        <v>3.19</v>
      </c>
      <c r="AE30">
        <v>3.19</v>
      </c>
      <c r="AF30">
        <v>2.72</v>
      </c>
    </row>
    <row r="31" spans="1:32">
      <c r="A31" t="s">
        <v>73</v>
      </c>
      <c r="B31" s="75">
        <v>130.32</v>
      </c>
      <c r="C31" s="75">
        <v>77.06</v>
      </c>
      <c r="D31" s="135">
        <f t="shared" si="0"/>
        <v>46.83</v>
      </c>
      <c r="E31" s="75"/>
      <c r="F31" s="78">
        <v>0.03</v>
      </c>
      <c r="G31" s="78">
        <v>0.03</v>
      </c>
      <c r="H31" s="78">
        <v>0.03</v>
      </c>
      <c r="I31">
        <v>57.83</v>
      </c>
      <c r="J31">
        <v>270.89999999999998</v>
      </c>
      <c r="K31">
        <v>100.9</v>
      </c>
      <c r="L31">
        <v>1.0900000000000001</v>
      </c>
      <c r="M31">
        <v>11.79</v>
      </c>
      <c r="N31" s="135">
        <v>33</v>
      </c>
      <c r="O31" s="135">
        <v>12.28</v>
      </c>
      <c r="P31" s="135">
        <v>1.55</v>
      </c>
      <c r="Q31">
        <v>1.22</v>
      </c>
      <c r="R31">
        <v>11.28</v>
      </c>
      <c r="S31">
        <v>1.2</v>
      </c>
      <c r="T31">
        <v>10.35</v>
      </c>
      <c r="U31">
        <v>3.45</v>
      </c>
      <c r="V31">
        <v>3.44</v>
      </c>
      <c r="W31">
        <v>0.82</v>
      </c>
      <c r="X31">
        <v>0.16</v>
      </c>
      <c r="Y31">
        <v>0.99</v>
      </c>
      <c r="Z31">
        <v>0.24</v>
      </c>
      <c r="AA31">
        <v>0</v>
      </c>
      <c r="AB31">
        <v>0</v>
      </c>
      <c r="AC31">
        <v>1.82</v>
      </c>
      <c r="AD31">
        <v>3.07</v>
      </c>
      <c r="AE31">
        <v>3.07</v>
      </c>
      <c r="AF31">
        <v>2.72</v>
      </c>
    </row>
    <row r="32" spans="1:32">
      <c r="A32" t="s">
        <v>74</v>
      </c>
      <c r="B32" s="75">
        <v>130.32</v>
      </c>
      <c r="C32" s="75">
        <v>77.06</v>
      </c>
      <c r="D32" s="135">
        <f t="shared" si="0"/>
        <v>66.989999999999995</v>
      </c>
      <c r="E32" s="75"/>
      <c r="F32" s="78">
        <v>0.38</v>
      </c>
      <c r="G32" s="78">
        <v>0.38</v>
      </c>
      <c r="H32" s="78">
        <v>0.38</v>
      </c>
      <c r="I32">
        <v>57.83</v>
      </c>
      <c r="J32">
        <v>270.89999999999998</v>
      </c>
      <c r="K32">
        <v>100.9</v>
      </c>
      <c r="L32">
        <v>1.0900000000000001</v>
      </c>
      <c r="M32">
        <v>11.32</v>
      </c>
      <c r="N32" s="135">
        <v>33</v>
      </c>
      <c r="O32" s="135">
        <v>25.25</v>
      </c>
      <c r="P32" s="135">
        <v>8.74</v>
      </c>
      <c r="Q32">
        <v>1.22</v>
      </c>
      <c r="R32">
        <v>19.62</v>
      </c>
      <c r="S32">
        <v>1.2</v>
      </c>
      <c r="T32">
        <v>10.65</v>
      </c>
      <c r="U32">
        <v>3.55</v>
      </c>
      <c r="V32">
        <v>3.55</v>
      </c>
      <c r="W32">
        <v>7.1</v>
      </c>
      <c r="X32">
        <v>1.42</v>
      </c>
      <c r="Y32">
        <v>1.33</v>
      </c>
      <c r="Z32">
        <v>2.0699999999999998</v>
      </c>
      <c r="AA32">
        <v>3.33</v>
      </c>
      <c r="AB32">
        <v>1.67</v>
      </c>
      <c r="AC32">
        <v>1.88</v>
      </c>
      <c r="AD32">
        <v>3.33</v>
      </c>
      <c r="AE32">
        <v>3.33</v>
      </c>
      <c r="AF32">
        <v>2.72</v>
      </c>
    </row>
    <row r="33" spans="1:32">
      <c r="A33" t="s">
        <v>75</v>
      </c>
      <c r="B33" s="75">
        <v>130.32</v>
      </c>
      <c r="C33" s="75">
        <v>77.06</v>
      </c>
      <c r="D33" s="135">
        <f t="shared" si="0"/>
        <v>83.05</v>
      </c>
      <c r="E33" s="75"/>
      <c r="F33" s="78">
        <v>1.24</v>
      </c>
      <c r="G33" s="78">
        <v>1.24</v>
      </c>
      <c r="H33" s="78">
        <v>1.28</v>
      </c>
      <c r="I33">
        <v>57.83</v>
      </c>
      <c r="J33">
        <v>270.89999999999998</v>
      </c>
      <c r="K33">
        <v>100.9</v>
      </c>
      <c r="L33">
        <v>1.0900000000000001</v>
      </c>
      <c r="M33">
        <v>10.98</v>
      </c>
      <c r="N33" s="135">
        <v>33</v>
      </c>
      <c r="O33" s="135">
        <v>33</v>
      </c>
      <c r="P33" s="135">
        <v>17.05</v>
      </c>
      <c r="Q33">
        <v>1.22</v>
      </c>
      <c r="R33">
        <v>29.02</v>
      </c>
      <c r="S33">
        <v>1.2</v>
      </c>
      <c r="T33">
        <v>7.82</v>
      </c>
      <c r="U33">
        <v>2.61</v>
      </c>
      <c r="V33">
        <v>2.61</v>
      </c>
      <c r="W33">
        <v>18.05</v>
      </c>
      <c r="X33">
        <v>3.61</v>
      </c>
      <c r="Y33">
        <v>2.77</v>
      </c>
      <c r="Z33">
        <v>5.14</v>
      </c>
      <c r="AA33">
        <v>12.67</v>
      </c>
      <c r="AB33">
        <v>6.33</v>
      </c>
      <c r="AC33">
        <v>1.92</v>
      </c>
      <c r="AD33">
        <v>3.04</v>
      </c>
      <c r="AE33">
        <v>3.04</v>
      </c>
      <c r="AF33">
        <v>2.72</v>
      </c>
    </row>
    <row r="34" spans="1:32">
      <c r="A34" t="s">
        <v>76</v>
      </c>
      <c r="B34" s="75">
        <v>130.32</v>
      </c>
      <c r="C34" s="75">
        <v>77.06</v>
      </c>
      <c r="D34" s="135">
        <f t="shared" si="0"/>
        <v>91</v>
      </c>
      <c r="E34" s="75"/>
      <c r="F34" s="78">
        <v>2.36</v>
      </c>
      <c r="G34" s="78">
        <v>2.36</v>
      </c>
      <c r="H34" s="78">
        <v>2.41</v>
      </c>
      <c r="I34">
        <v>57.83</v>
      </c>
      <c r="J34">
        <v>270.89999999999998</v>
      </c>
      <c r="K34">
        <v>100.9</v>
      </c>
      <c r="L34">
        <v>1.0900000000000001</v>
      </c>
      <c r="M34">
        <v>10.82</v>
      </c>
      <c r="N34" s="135">
        <v>31.79</v>
      </c>
      <c r="O34" s="135">
        <v>31.79</v>
      </c>
      <c r="P34" s="135">
        <v>27.42</v>
      </c>
      <c r="Q34">
        <v>1.22</v>
      </c>
      <c r="R34">
        <v>39.47</v>
      </c>
      <c r="S34">
        <v>1.2</v>
      </c>
      <c r="T34">
        <v>7.32</v>
      </c>
      <c r="U34">
        <v>2.44</v>
      </c>
      <c r="V34">
        <v>2.4500000000000002</v>
      </c>
      <c r="W34">
        <v>33.33</v>
      </c>
      <c r="X34">
        <v>6.67</v>
      </c>
      <c r="Y34">
        <v>12.27</v>
      </c>
      <c r="Z34">
        <v>8.85</v>
      </c>
      <c r="AA34">
        <v>22</v>
      </c>
      <c r="AB34">
        <v>11</v>
      </c>
      <c r="AC34">
        <v>2.0099999999999998</v>
      </c>
      <c r="AD34">
        <v>3.02</v>
      </c>
      <c r="AE34">
        <v>3.02</v>
      </c>
      <c r="AF34">
        <v>2.72</v>
      </c>
    </row>
    <row r="35" spans="1:32">
      <c r="A35" t="s">
        <v>77</v>
      </c>
      <c r="B35" s="75">
        <v>130.32</v>
      </c>
      <c r="C35" s="75">
        <v>77.06</v>
      </c>
      <c r="D35" s="135">
        <f t="shared" si="0"/>
        <v>95.5</v>
      </c>
      <c r="E35" s="75"/>
      <c r="F35" s="78">
        <v>3.67</v>
      </c>
      <c r="G35" s="78">
        <v>3.67</v>
      </c>
      <c r="H35" s="78">
        <v>3.76</v>
      </c>
      <c r="I35">
        <v>57.83</v>
      </c>
      <c r="J35">
        <v>270.89999999999998</v>
      </c>
      <c r="K35">
        <v>100.9</v>
      </c>
      <c r="L35">
        <v>1.0900000000000001</v>
      </c>
      <c r="M35">
        <v>10.32</v>
      </c>
      <c r="N35" s="135">
        <v>31.84</v>
      </c>
      <c r="O35" s="135">
        <v>31.83</v>
      </c>
      <c r="P35" s="135">
        <v>31.83</v>
      </c>
      <c r="Q35">
        <v>1.22</v>
      </c>
      <c r="R35">
        <v>50.46</v>
      </c>
      <c r="S35">
        <v>1.2</v>
      </c>
      <c r="T35">
        <v>6.32</v>
      </c>
      <c r="U35">
        <v>2.11</v>
      </c>
      <c r="V35">
        <v>2.11</v>
      </c>
      <c r="W35">
        <v>52.51</v>
      </c>
      <c r="X35">
        <v>10.5</v>
      </c>
      <c r="Y35">
        <v>20.91</v>
      </c>
      <c r="Z35">
        <v>13.09</v>
      </c>
      <c r="AA35">
        <v>34.67</v>
      </c>
      <c r="AB35">
        <v>17.329999999999998</v>
      </c>
      <c r="AC35">
        <v>1.84</v>
      </c>
      <c r="AD35">
        <v>3.19</v>
      </c>
      <c r="AE35">
        <v>3.19</v>
      </c>
      <c r="AF35">
        <v>2.72</v>
      </c>
    </row>
    <row r="36" spans="1:32">
      <c r="A36" t="s">
        <v>78</v>
      </c>
      <c r="B36" s="75">
        <v>130.32</v>
      </c>
      <c r="C36" s="75">
        <v>77.06</v>
      </c>
      <c r="D36" s="135">
        <f t="shared" si="0"/>
        <v>95.5</v>
      </c>
      <c r="E36" s="75"/>
      <c r="F36" s="78">
        <v>5.01</v>
      </c>
      <c r="G36" s="78">
        <v>5.01</v>
      </c>
      <c r="H36" s="78">
        <v>5.14</v>
      </c>
      <c r="I36">
        <v>57.83</v>
      </c>
      <c r="J36">
        <v>270.89999999999998</v>
      </c>
      <c r="K36">
        <v>100.9</v>
      </c>
      <c r="L36">
        <v>1.0900000000000001</v>
      </c>
      <c r="M36">
        <v>10.19</v>
      </c>
      <c r="N36" s="135">
        <v>31.84</v>
      </c>
      <c r="O36" s="135">
        <v>31.83</v>
      </c>
      <c r="P36" s="135">
        <v>31.83</v>
      </c>
      <c r="Q36">
        <v>1.22</v>
      </c>
      <c r="R36">
        <v>61.59</v>
      </c>
      <c r="S36">
        <v>1.2</v>
      </c>
      <c r="T36">
        <v>5.32</v>
      </c>
      <c r="U36">
        <v>1.77</v>
      </c>
      <c r="V36">
        <v>1.79</v>
      </c>
      <c r="W36">
        <v>74.03</v>
      </c>
      <c r="X36">
        <v>14.8</v>
      </c>
      <c r="Y36">
        <v>26.71</v>
      </c>
      <c r="Z36">
        <v>17.66</v>
      </c>
      <c r="AA36">
        <v>48</v>
      </c>
      <c r="AB36">
        <v>24</v>
      </c>
      <c r="AC36">
        <v>1.81</v>
      </c>
      <c r="AD36">
        <v>3.04</v>
      </c>
      <c r="AE36">
        <v>3.04</v>
      </c>
      <c r="AF36">
        <v>2.72</v>
      </c>
    </row>
    <row r="37" spans="1:32">
      <c r="A37" t="s">
        <v>79</v>
      </c>
      <c r="B37" s="75">
        <v>130.32</v>
      </c>
      <c r="C37" s="75">
        <v>77.06</v>
      </c>
      <c r="D37" s="135">
        <f t="shared" si="0"/>
        <v>95.5</v>
      </c>
      <c r="E37" s="75"/>
      <c r="F37" s="78">
        <v>6.44</v>
      </c>
      <c r="G37" s="78">
        <v>6.44</v>
      </c>
      <c r="H37" s="78">
        <v>6.6</v>
      </c>
      <c r="I37">
        <v>57.83</v>
      </c>
      <c r="J37">
        <v>270.89999999999998</v>
      </c>
      <c r="K37">
        <v>100.9</v>
      </c>
      <c r="L37">
        <v>1.0900000000000001</v>
      </c>
      <c r="M37">
        <v>9.65</v>
      </c>
      <c r="N37" s="135">
        <v>31.84</v>
      </c>
      <c r="O37" s="135">
        <v>31.83</v>
      </c>
      <c r="P37" s="135">
        <v>31.83</v>
      </c>
      <c r="Q37">
        <v>1.22</v>
      </c>
      <c r="R37">
        <v>72.150000000000006</v>
      </c>
      <c r="S37">
        <v>1.2</v>
      </c>
      <c r="T37">
        <v>5.03</v>
      </c>
      <c r="U37">
        <v>1.68</v>
      </c>
      <c r="V37">
        <v>1.66</v>
      </c>
      <c r="W37">
        <v>96.49</v>
      </c>
      <c r="X37">
        <v>19.3</v>
      </c>
      <c r="Y37">
        <v>37.869999999999997</v>
      </c>
      <c r="Z37">
        <v>21.76</v>
      </c>
      <c r="AA37">
        <v>58.67</v>
      </c>
      <c r="AB37">
        <v>29.33</v>
      </c>
      <c r="AC37">
        <v>1.82</v>
      </c>
      <c r="AD37">
        <v>3.07</v>
      </c>
      <c r="AE37">
        <v>3.07</v>
      </c>
      <c r="AF37">
        <v>2.72</v>
      </c>
    </row>
    <row r="38" spans="1:32">
      <c r="A38" t="s">
        <v>80</v>
      </c>
      <c r="B38" s="75">
        <v>130.32</v>
      </c>
      <c r="C38" s="75">
        <v>77.06</v>
      </c>
      <c r="D38" s="135">
        <f t="shared" si="0"/>
        <v>95.5</v>
      </c>
      <c r="E38" s="75"/>
      <c r="F38" s="78">
        <v>7.71</v>
      </c>
      <c r="G38" s="78">
        <v>7.71</v>
      </c>
      <c r="H38" s="78">
        <v>7.9</v>
      </c>
      <c r="I38">
        <v>57.83</v>
      </c>
      <c r="J38">
        <v>270.89999999999998</v>
      </c>
      <c r="K38">
        <v>100.9</v>
      </c>
      <c r="L38">
        <v>1.0900000000000001</v>
      </c>
      <c r="M38">
        <v>9.33</v>
      </c>
      <c r="N38" s="135">
        <v>31.84</v>
      </c>
      <c r="O38" s="135">
        <v>31.83</v>
      </c>
      <c r="P38" s="135">
        <v>31.83</v>
      </c>
      <c r="Q38">
        <v>1.22</v>
      </c>
      <c r="R38">
        <v>82</v>
      </c>
      <c r="S38">
        <v>1.2</v>
      </c>
      <c r="T38">
        <v>4.97</v>
      </c>
      <c r="U38">
        <v>1.66</v>
      </c>
      <c r="V38">
        <v>1.66</v>
      </c>
      <c r="W38">
        <v>119.41</v>
      </c>
      <c r="X38">
        <v>23.88</v>
      </c>
      <c r="Y38">
        <v>45.72</v>
      </c>
      <c r="Z38">
        <v>25.72</v>
      </c>
      <c r="AA38">
        <v>64</v>
      </c>
      <c r="AB38">
        <v>32</v>
      </c>
      <c r="AC38">
        <v>1.84</v>
      </c>
      <c r="AD38">
        <v>3.25</v>
      </c>
      <c r="AE38">
        <v>3.25</v>
      </c>
      <c r="AF38">
        <v>2.72</v>
      </c>
    </row>
    <row r="39" spans="1:32">
      <c r="A39" t="s">
        <v>81</v>
      </c>
      <c r="B39" s="75">
        <v>130.32</v>
      </c>
      <c r="C39" s="75">
        <v>77.06</v>
      </c>
      <c r="D39" s="135">
        <f t="shared" si="0"/>
        <v>95.5</v>
      </c>
      <c r="E39" s="75"/>
      <c r="F39" s="78">
        <v>8.99</v>
      </c>
      <c r="G39" s="78">
        <v>8.99</v>
      </c>
      <c r="H39" s="78">
        <v>9.2100000000000009</v>
      </c>
      <c r="I39">
        <v>57.83</v>
      </c>
      <c r="J39">
        <v>270.89999999999998</v>
      </c>
      <c r="K39">
        <v>100.9</v>
      </c>
      <c r="L39">
        <v>1.01</v>
      </c>
      <c r="M39">
        <v>11.81</v>
      </c>
      <c r="N39" s="135">
        <v>31.84</v>
      </c>
      <c r="O39" s="135">
        <v>31.83</v>
      </c>
      <c r="P39" s="135">
        <v>31.83</v>
      </c>
      <c r="Q39">
        <v>1.22</v>
      </c>
      <c r="R39">
        <v>91.67</v>
      </c>
      <c r="S39">
        <v>1.2</v>
      </c>
      <c r="T39">
        <v>4.32</v>
      </c>
      <c r="U39">
        <v>1.44</v>
      </c>
      <c r="V39">
        <v>1.45</v>
      </c>
      <c r="W39">
        <v>141.94</v>
      </c>
      <c r="X39">
        <v>28.39</v>
      </c>
      <c r="Y39">
        <v>53.05</v>
      </c>
      <c r="Z39">
        <v>29.4</v>
      </c>
      <c r="AA39">
        <v>76</v>
      </c>
      <c r="AB39">
        <v>38</v>
      </c>
      <c r="AC39">
        <v>1.87</v>
      </c>
      <c r="AD39">
        <v>3.08</v>
      </c>
      <c r="AE39">
        <v>3.08</v>
      </c>
      <c r="AF39">
        <v>2.72</v>
      </c>
    </row>
    <row r="40" spans="1:32">
      <c r="A40" t="s">
        <v>82</v>
      </c>
      <c r="B40" s="75">
        <v>130.32</v>
      </c>
      <c r="C40" s="75">
        <v>77.06</v>
      </c>
      <c r="D40" s="135">
        <f t="shared" si="0"/>
        <v>95.5</v>
      </c>
      <c r="E40" s="75"/>
      <c r="F40" s="78">
        <v>10.17</v>
      </c>
      <c r="G40" s="78">
        <v>10.17</v>
      </c>
      <c r="H40" s="78">
        <v>10.42</v>
      </c>
      <c r="I40">
        <v>57.83</v>
      </c>
      <c r="J40">
        <v>270.89999999999998</v>
      </c>
      <c r="K40">
        <v>100.9</v>
      </c>
      <c r="L40">
        <v>1.01</v>
      </c>
      <c r="M40">
        <v>11.86</v>
      </c>
      <c r="N40" s="135">
        <v>31.84</v>
      </c>
      <c r="O40" s="135">
        <v>31.83</v>
      </c>
      <c r="P40" s="135">
        <v>31.83</v>
      </c>
      <c r="Q40">
        <v>1.22</v>
      </c>
      <c r="R40">
        <v>100.91</v>
      </c>
      <c r="S40">
        <v>1.2</v>
      </c>
      <c r="T40">
        <v>3.8</v>
      </c>
      <c r="U40">
        <v>1.26</v>
      </c>
      <c r="V40">
        <v>1.27</v>
      </c>
      <c r="W40">
        <v>161.08000000000001</v>
      </c>
      <c r="X40">
        <v>32.21</v>
      </c>
      <c r="Y40">
        <v>60.7</v>
      </c>
      <c r="Z40">
        <v>32.909999999999997</v>
      </c>
      <c r="AA40">
        <v>85.34</v>
      </c>
      <c r="AB40">
        <v>42.66</v>
      </c>
      <c r="AC40">
        <v>1.89</v>
      </c>
      <c r="AD40">
        <v>3.18</v>
      </c>
      <c r="AE40">
        <v>3.18</v>
      </c>
      <c r="AF40">
        <v>2.72</v>
      </c>
    </row>
    <row r="41" spans="1:32">
      <c r="A41" t="s">
        <v>83</v>
      </c>
      <c r="B41" s="75">
        <v>130.32</v>
      </c>
      <c r="C41" s="75">
        <v>77.06</v>
      </c>
      <c r="D41" s="135">
        <f t="shared" si="0"/>
        <v>95.5</v>
      </c>
      <c r="E41" s="75"/>
      <c r="F41" s="78">
        <v>11.26</v>
      </c>
      <c r="G41" s="78">
        <v>11.26</v>
      </c>
      <c r="H41" s="78">
        <v>11.53</v>
      </c>
      <c r="I41">
        <v>57.83</v>
      </c>
      <c r="J41">
        <v>270.89999999999998</v>
      </c>
      <c r="K41">
        <v>100.9</v>
      </c>
      <c r="L41">
        <v>1.01</v>
      </c>
      <c r="M41">
        <v>11.83</v>
      </c>
      <c r="N41" s="135">
        <v>31.84</v>
      </c>
      <c r="O41" s="135">
        <v>31.83</v>
      </c>
      <c r="P41" s="135">
        <v>31.83</v>
      </c>
      <c r="Q41">
        <v>1.22</v>
      </c>
      <c r="R41">
        <v>109.38</v>
      </c>
      <c r="S41">
        <v>1.2</v>
      </c>
      <c r="T41">
        <v>3.52</v>
      </c>
      <c r="U41">
        <v>1.17</v>
      </c>
      <c r="V41">
        <v>1.18</v>
      </c>
      <c r="W41">
        <v>179.76</v>
      </c>
      <c r="X41">
        <v>35.950000000000003</v>
      </c>
      <c r="Y41">
        <v>68.209999999999994</v>
      </c>
      <c r="Z41">
        <v>37.29</v>
      </c>
      <c r="AA41">
        <v>88</v>
      </c>
      <c r="AB41">
        <v>44</v>
      </c>
      <c r="AC41">
        <v>1.92</v>
      </c>
      <c r="AD41">
        <v>3.32</v>
      </c>
      <c r="AE41">
        <v>3.32</v>
      </c>
      <c r="AF41">
        <v>2.72</v>
      </c>
    </row>
    <row r="42" spans="1:32">
      <c r="A42" t="s">
        <v>84</v>
      </c>
      <c r="B42" s="75">
        <v>130.32</v>
      </c>
      <c r="C42" s="75">
        <v>77.06</v>
      </c>
      <c r="D42" s="135">
        <f t="shared" si="0"/>
        <v>95.5</v>
      </c>
      <c r="E42" s="75"/>
      <c r="F42" s="78">
        <v>12.21</v>
      </c>
      <c r="G42" s="78">
        <v>12.21</v>
      </c>
      <c r="H42" s="78">
        <v>12.52</v>
      </c>
      <c r="I42">
        <v>57.83</v>
      </c>
      <c r="J42">
        <v>270.89999999999998</v>
      </c>
      <c r="K42">
        <v>100.9</v>
      </c>
      <c r="L42">
        <v>1.01</v>
      </c>
      <c r="M42">
        <v>11.96</v>
      </c>
      <c r="N42" s="135">
        <v>31.84</v>
      </c>
      <c r="O42" s="135">
        <v>31.83</v>
      </c>
      <c r="P42" s="135">
        <v>31.83</v>
      </c>
      <c r="Q42">
        <v>1.22</v>
      </c>
      <c r="R42">
        <v>117.04</v>
      </c>
      <c r="S42">
        <v>1.2</v>
      </c>
      <c r="T42">
        <v>4</v>
      </c>
      <c r="U42">
        <v>1.33</v>
      </c>
      <c r="V42">
        <v>1.33</v>
      </c>
      <c r="W42">
        <v>197.05</v>
      </c>
      <c r="X42">
        <v>39.409999999999997</v>
      </c>
      <c r="Y42">
        <v>75.209999999999994</v>
      </c>
      <c r="Z42">
        <v>40.29</v>
      </c>
      <c r="AA42">
        <v>91.34</v>
      </c>
      <c r="AB42">
        <v>45.66</v>
      </c>
      <c r="AC42">
        <v>1.99</v>
      </c>
      <c r="AD42">
        <v>3.32</v>
      </c>
      <c r="AE42">
        <v>3.32</v>
      </c>
      <c r="AF42">
        <v>2.72</v>
      </c>
    </row>
    <row r="43" spans="1:32">
      <c r="A43" t="s">
        <v>85</v>
      </c>
      <c r="B43" s="75">
        <v>130.32</v>
      </c>
      <c r="C43" s="75">
        <v>77.06</v>
      </c>
      <c r="D43" s="135">
        <f t="shared" si="0"/>
        <v>95.5</v>
      </c>
      <c r="E43" s="75"/>
      <c r="F43" s="78">
        <v>13.04</v>
      </c>
      <c r="G43" s="78">
        <v>13.04</v>
      </c>
      <c r="H43" s="78">
        <v>13.36</v>
      </c>
      <c r="I43">
        <v>57.83</v>
      </c>
      <c r="J43">
        <v>270.89999999999998</v>
      </c>
      <c r="K43">
        <v>100.9</v>
      </c>
      <c r="L43">
        <v>1.01</v>
      </c>
      <c r="M43">
        <v>11.96</v>
      </c>
      <c r="N43" s="135">
        <v>31.84</v>
      </c>
      <c r="O43" s="135">
        <v>31.83</v>
      </c>
      <c r="P43" s="135">
        <v>31.83</v>
      </c>
      <c r="Q43">
        <v>1.22</v>
      </c>
      <c r="R43">
        <v>123.68</v>
      </c>
      <c r="S43">
        <v>1.25</v>
      </c>
      <c r="T43">
        <v>3.94</v>
      </c>
      <c r="U43">
        <v>1.32</v>
      </c>
      <c r="V43">
        <v>1.31</v>
      </c>
      <c r="W43">
        <v>212.48</v>
      </c>
      <c r="X43">
        <v>42.5</v>
      </c>
      <c r="Y43">
        <v>81.69</v>
      </c>
      <c r="Z43">
        <v>42.83</v>
      </c>
      <c r="AA43">
        <v>93.34</v>
      </c>
      <c r="AB43">
        <v>46.66</v>
      </c>
      <c r="AC43">
        <v>1.7</v>
      </c>
      <c r="AD43">
        <v>3.11</v>
      </c>
      <c r="AE43">
        <v>3.11</v>
      </c>
      <c r="AF43">
        <v>2.72</v>
      </c>
    </row>
    <row r="44" spans="1:32">
      <c r="A44" t="s">
        <v>86</v>
      </c>
      <c r="B44" s="75">
        <v>130.32</v>
      </c>
      <c r="C44" s="75">
        <v>77.06</v>
      </c>
      <c r="D44" s="135">
        <f t="shared" si="0"/>
        <v>95.5</v>
      </c>
      <c r="E44" s="75"/>
      <c r="F44" s="78">
        <v>13.97</v>
      </c>
      <c r="G44" s="78">
        <v>13.97</v>
      </c>
      <c r="H44" s="78">
        <v>14.32</v>
      </c>
      <c r="I44">
        <v>57.83</v>
      </c>
      <c r="J44">
        <v>270.89999999999998</v>
      </c>
      <c r="K44">
        <v>100.9</v>
      </c>
      <c r="L44">
        <v>1.01</v>
      </c>
      <c r="M44">
        <v>12.07</v>
      </c>
      <c r="N44" s="135">
        <v>31.84</v>
      </c>
      <c r="O44" s="135">
        <v>31.83</v>
      </c>
      <c r="P44" s="135">
        <v>31.83</v>
      </c>
      <c r="Q44">
        <v>1.22</v>
      </c>
      <c r="R44">
        <v>129.21</v>
      </c>
      <c r="S44">
        <v>1.25</v>
      </c>
      <c r="T44">
        <v>3.63</v>
      </c>
      <c r="U44">
        <v>1.21</v>
      </c>
      <c r="V44">
        <v>1.21</v>
      </c>
      <c r="W44">
        <v>226.89</v>
      </c>
      <c r="X44">
        <v>45.38</v>
      </c>
      <c r="Y44">
        <v>88.95</v>
      </c>
      <c r="Z44">
        <v>44.77</v>
      </c>
      <c r="AA44">
        <v>98</v>
      </c>
      <c r="AB44">
        <v>49</v>
      </c>
      <c r="AC44">
        <v>1.61</v>
      </c>
      <c r="AD44">
        <v>3.28</v>
      </c>
      <c r="AE44">
        <v>3.28</v>
      </c>
      <c r="AF44">
        <v>2.72</v>
      </c>
    </row>
    <row r="45" spans="1:32">
      <c r="A45" t="s">
        <v>87</v>
      </c>
      <c r="B45" s="75">
        <v>130.32</v>
      </c>
      <c r="C45" s="75">
        <v>77.06</v>
      </c>
      <c r="D45" s="135">
        <f t="shared" si="0"/>
        <v>95.5</v>
      </c>
      <c r="E45" s="75"/>
      <c r="F45" s="78">
        <v>14.75</v>
      </c>
      <c r="G45" s="78">
        <v>14.75</v>
      </c>
      <c r="H45" s="78">
        <v>15.12</v>
      </c>
      <c r="I45">
        <v>57.83</v>
      </c>
      <c r="J45">
        <v>270.89999999999998</v>
      </c>
      <c r="K45">
        <v>100.9</v>
      </c>
      <c r="L45">
        <v>1.01</v>
      </c>
      <c r="M45">
        <v>12.15</v>
      </c>
      <c r="N45" s="135">
        <v>31.84</v>
      </c>
      <c r="O45" s="135">
        <v>31.83</v>
      </c>
      <c r="P45" s="135">
        <v>31.83</v>
      </c>
      <c r="Q45">
        <v>1.22</v>
      </c>
      <c r="R45">
        <v>133.69999999999999</v>
      </c>
      <c r="S45">
        <v>1.25</v>
      </c>
      <c r="T45">
        <v>3.81</v>
      </c>
      <c r="U45">
        <v>1.27</v>
      </c>
      <c r="V45">
        <v>1.27</v>
      </c>
      <c r="W45">
        <v>240.06</v>
      </c>
      <c r="X45">
        <v>48.01</v>
      </c>
      <c r="Y45">
        <v>94.18</v>
      </c>
      <c r="Z45">
        <v>46.33</v>
      </c>
      <c r="AA45">
        <v>99.34</v>
      </c>
      <c r="AB45">
        <v>49.66</v>
      </c>
      <c r="AC45">
        <v>1.6</v>
      </c>
      <c r="AD45">
        <v>3.26</v>
      </c>
      <c r="AE45">
        <v>3.26</v>
      </c>
      <c r="AF45">
        <v>2.72</v>
      </c>
    </row>
    <row r="46" spans="1:32">
      <c r="A46" t="s">
        <v>88</v>
      </c>
      <c r="B46" s="75">
        <v>130.32</v>
      </c>
      <c r="C46" s="75">
        <v>77.06</v>
      </c>
      <c r="D46" s="135">
        <f t="shared" si="0"/>
        <v>95.5</v>
      </c>
      <c r="E46" s="75"/>
      <c r="F46" s="78">
        <v>15.38</v>
      </c>
      <c r="G46" s="78">
        <v>15.38</v>
      </c>
      <c r="H46" s="78">
        <v>15.77</v>
      </c>
      <c r="I46">
        <v>57.83</v>
      </c>
      <c r="J46">
        <v>270.89999999999998</v>
      </c>
      <c r="K46">
        <v>100.9</v>
      </c>
      <c r="L46">
        <v>1.01</v>
      </c>
      <c r="M46">
        <v>12.29</v>
      </c>
      <c r="N46" s="135">
        <v>31.84</v>
      </c>
      <c r="O46" s="135">
        <v>31.83</v>
      </c>
      <c r="P46" s="135">
        <v>31.83</v>
      </c>
      <c r="Q46">
        <v>1.22</v>
      </c>
      <c r="R46">
        <v>137.11000000000001</v>
      </c>
      <c r="S46">
        <v>1.25</v>
      </c>
      <c r="T46">
        <v>3.81</v>
      </c>
      <c r="U46">
        <v>1.27</v>
      </c>
      <c r="V46">
        <v>1.27</v>
      </c>
      <c r="W46">
        <v>248.98</v>
      </c>
      <c r="X46">
        <v>49.8</v>
      </c>
      <c r="Y46">
        <v>95.89</v>
      </c>
      <c r="Z46">
        <v>47.59</v>
      </c>
      <c r="AA46">
        <v>100</v>
      </c>
      <c r="AB46">
        <v>50</v>
      </c>
      <c r="AC46">
        <v>1.6</v>
      </c>
      <c r="AD46">
        <v>3.09</v>
      </c>
      <c r="AE46">
        <v>3.09</v>
      </c>
      <c r="AF46">
        <v>2.72</v>
      </c>
    </row>
    <row r="47" spans="1:32">
      <c r="A47" t="s">
        <v>89</v>
      </c>
      <c r="B47" s="75">
        <v>130.32</v>
      </c>
      <c r="C47" s="75">
        <v>77.06</v>
      </c>
      <c r="D47" s="135">
        <f t="shared" si="0"/>
        <v>95.5</v>
      </c>
      <c r="E47" s="75"/>
      <c r="F47" s="78">
        <v>15.91</v>
      </c>
      <c r="G47" s="78">
        <v>15.91</v>
      </c>
      <c r="H47" s="78">
        <v>16.309999999999999</v>
      </c>
      <c r="I47">
        <v>57.83</v>
      </c>
      <c r="J47">
        <v>270.89999999999998</v>
      </c>
      <c r="K47">
        <v>100.9</v>
      </c>
      <c r="L47">
        <v>1.0900000000000001</v>
      </c>
      <c r="M47">
        <v>8.7200000000000006</v>
      </c>
      <c r="N47" s="135">
        <v>31.84</v>
      </c>
      <c r="O47" s="135">
        <v>31.83</v>
      </c>
      <c r="P47" s="135">
        <v>31.83</v>
      </c>
      <c r="Q47">
        <v>1.22</v>
      </c>
      <c r="R47">
        <v>139.72</v>
      </c>
      <c r="S47">
        <v>1.25</v>
      </c>
      <c r="T47">
        <v>3.86</v>
      </c>
      <c r="U47">
        <v>1.29</v>
      </c>
      <c r="V47">
        <v>1.27</v>
      </c>
      <c r="W47">
        <v>250</v>
      </c>
      <c r="X47">
        <v>50</v>
      </c>
      <c r="Y47">
        <v>96.89</v>
      </c>
      <c r="Z47">
        <v>50</v>
      </c>
      <c r="AA47">
        <v>100</v>
      </c>
      <c r="AB47">
        <v>50</v>
      </c>
      <c r="AC47">
        <v>1.42</v>
      </c>
      <c r="AD47">
        <v>3.15</v>
      </c>
      <c r="AE47">
        <v>3.15</v>
      </c>
      <c r="AF47">
        <v>2.72</v>
      </c>
    </row>
    <row r="48" spans="1:32">
      <c r="A48" t="s">
        <v>90</v>
      </c>
      <c r="B48" s="75">
        <v>130.32</v>
      </c>
      <c r="C48" s="75">
        <v>77.06</v>
      </c>
      <c r="D48" s="135">
        <f t="shared" si="0"/>
        <v>95.5</v>
      </c>
      <c r="E48" s="75"/>
      <c r="F48" s="78">
        <v>16.399999999999999</v>
      </c>
      <c r="G48" s="78">
        <v>16.399999999999999</v>
      </c>
      <c r="H48" s="78">
        <v>16.82</v>
      </c>
      <c r="I48">
        <v>57.83</v>
      </c>
      <c r="J48">
        <v>270.89999999999998</v>
      </c>
      <c r="K48">
        <v>100.9</v>
      </c>
      <c r="L48">
        <v>1.0900000000000001</v>
      </c>
      <c r="M48">
        <v>8.68</v>
      </c>
      <c r="N48" s="135">
        <v>31.84</v>
      </c>
      <c r="O48" s="135">
        <v>31.83</v>
      </c>
      <c r="P48" s="135">
        <v>31.83</v>
      </c>
      <c r="Q48">
        <v>1.22</v>
      </c>
      <c r="R48">
        <v>141.18</v>
      </c>
      <c r="S48">
        <v>1.25</v>
      </c>
      <c r="T48">
        <v>3.86</v>
      </c>
      <c r="U48">
        <v>1.29</v>
      </c>
      <c r="V48">
        <v>1.28</v>
      </c>
      <c r="W48">
        <v>250</v>
      </c>
      <c r="X48">
        <v>50</v>
      </c>
      <c r="Y48">
        <v>96.93</v>
      </c>
      <c r="Z48">
        <v>50</v>
      </c>
      <c r="AA48">
        <v>100</v>
      </c>
      <c r="AB48">
        <v>50</v>
      </c>
      <c r="AC48">
        <v>1.31</v>
      </c>
      <c r="AD48">
        <v>3.25</v>
      </c>
      <c r="AE48">
        <v>3.25</v>
      </c>
      <c r="AF48">
        <v>2.72</v>
      </c>
    </row>
    <row r="49" spans="1:32">
      <c r="A49" t="s">
        <v>91</v>
      </c>
      <c r="B49" s="75">
        <v>130.32</v>
      </c>
      <c r="C49" s="75">
        <v>77.06</v>
      </c>
      <c r="D49" s="135">
        <f t="shared" si="0"/>
        <v>95.5</v>
      </c>
      <c r="E49" s="75"/>
      <c r="F49" s="78">
        <v>16.82</v>
      </c>
      <c r="G49" s="78">
        <v>16.82</v>
      </c>
      <c r="H49" s="78">
        <v>17.239999999999998</v>
      </c>
      <c r="I49">
        <v>57.83</v>
      </c>
      <c r="J49">
        <v>270.89999999999998</v>
      </c>
      <c r="K49">
        <v>100.9</v>
      </c>
      <c r="L49">
        <v>1.0900000000000001</v>
      </c>
      <c r="M49">
        <v>8.65</v>
      </c>
      <c r="N49" s="135">
        <v>31.84</v>
      </c>
      <c r="O49" s="135">
        <v>31.83</v>
      </c>
      <c r="P49" s="135">
        <v>31.83</v>
      </c>
      <c r="Q49">
        <v>1.22</v>
      </c>
      <c r="R49">
        <v>141.83000000000001</v>
      </c>
      <c r="S49">
        <v>1.25</v>
      </c>
      <c r="T49">
        <v>3.94</v>
      </c>
      <c r="U49">
        <v>1.31</v>
      </c>
      <c r="V49">
        <v>1.32</v>
      </c>
      <c r="W49">
        <v>250</v>
      </c>
      <c r="X49">
        <v>50</v>
      </c>
      <c r="Y49">
        <v>96.81</v>
      </c>
      <c r="Z49">
        <v>50</v>
      </c>
      <c r="AA49">
        <v>99.34</v>
      </c>
      <c r="AB49">
        <v>49.66</v>
      </c>
      <c r="AC49">
        <v>1.49</v>
      </c>
      <c r="AD49">
        <v>3.14</v>
      </c>
      <c r="AE49">
        <v>3.14</v>
      </c>
      <c r="AF49">
        <v>2.72</v>
      </c>
    </row>
    <row r="50" spans="1:32">
      <c r="A50" t="s">
        <v>92</v>
      </c>
      <c r="B50" s="75">
        <v>130.32</v>
      </c>
      <c r="C50" s="75">
        <v>77.06</v>
      </c>
      <c r="D50" s="135">
        <f t="shared" si="0"/>
        <v>95.5</v>
      </c>
      <c r="E50" s="75"/>
      <c r="F50" s="78">
        <v>17.07</v>
      </c>
      <c r="G50" s="78">
        <v>17.07</v>
      </c>
      <c r="H50" s="78">
        <v>17.489999999999998</v>
      </c>
      <c r="I50">
        <v>57.83</v>
      </c>
      <c r="J50">
        <v>270.89999999999998</v>
      </c>
      <c r="K50">
        <v>100.9</v>
      </c>
      <c r="L50">
        <v>1.0900000000000001</v>
      </c>
      <c r="M50">
        <v>8.89</v>
      </c>
      <c r="N50" s="135">
        <v>31.84</v>
      </c>
      <c r="O50" s="135">
        <v>31.83</v>
      </c>
      <c r="P50" s="135">
        <v>31.83</v>
      </c>
      <c r="Q50">
        <v>1.22</v>
      </c>
      <c r="R50">
        <v>141.69</v>
      </c>
      <c r="S50">
        <v>1.25</v>
      </c>
      <c r="T50">
        <v>3.9</v>
      </c>
      <c r="U50">
        <v>1.3</v>
      </c>
      <c r="V50">
        <v>1.31</v>
      </c>
      <c r="W50">
        <v>250</v>
      </c>
      <c r="X50">
        <v>50</v>
      </c>
      <c r="Y50">
        <v>97.98</v>
      </c>
      <c r="Z50">
        <v>50</v>
      </c>
      <c r="AA50">
        <v>98.67</v>
      </c>
      <c r="AB50">
        <v>49.33</v>
      </c>
      <c r="AC50">
        <v>1.25</v>
      </c>
      <c r="AD50">
        <v>3.25</v>
      </c>
      <c r="AE50">
        <v>3.25</v>
      </c>
      <c r="AF50">
        <v>2.72</v>
      </c>
    </row>
    <row r="51" spans="1:32">
      <c r="A51" t="s">
        <v>93</v>
      </c>
      <c r="B51" s="75">
        <v>130.32</v>
      </c>
      <c r="C51" s="75">
        <v>77.06</v>
      </c>
      <c r="D51" s="135">
        <f t="shared" si="0"/>
        <v>95.5</v>
      </c>
      <c r="E51" s="75"/>
      <c r="F51" s="78">
        <v>17.34</v>
      </c>
      <c r="G51" s="78">
        <v>17.34</v>
      </c>
      <c r="H51" s="78">
        <v>17.77</v>
      </c>
      <c r="I51">
        <v>33.08</v>
      </c>
      <c r="J51">
        <v>270.89999999999998</v>
      </c>
      <c r="K51">
        <v>100.9</v>
      </c>
      <c r="L51">
        <v>1.0900000000000001</v>
      </c>
      <c r="M51">
        <v>9.0299999999999994</v>
      </c>
      <c r="N51" s="135">
        <v>31.84</v>
      </c>
      <c r="O51" s="135">
        <v>31.83</v>
      </c>
      <c r="P51" s="135">
        <v>31.83</v>
      </c>
      <c r="Q51">
        <v>1.3</v>
      </c>
      <c r="R51">
        <v>140.34</v>
      </c>
      <c r="S51">
        <v>1.3</v>
      </c>
      <c r="T51">
        <v>4.24</v>
      </c>
      <c r="U51">
        <v>1.41</v>
      </c>
      <c r="V51">
        <v>1.43</v>
      </c>
      <c r="W51">
        <v>250</v>
      </c>
      <c r="X51">
        <v>50</v>
      </c>
      <c r="Y51">
        <v>98.45</v>
      </c>
      <c r="Z51">
        <v>50</v>
      </c>
      <c r="AA51">
        <v>98</v>
      </c>
      <c r="AB51">
        <v>49</v>
      </c>
      <c r="AC51">
        <v>1.51</v>
      </c>
      <c r="AD51">
        <v>3.3</v>
      </c>
      <c r="AE51">
        <v>3.3</v>
      </c>
      <c r="AF51">
        <v>2.72</v>
      </c>
    </row>
    <row r="52" spans="1:32">
      <c r="A52" t="s">
        <v>94</v>
      </c>
      <c r="B52" s="75">
        <v>130.32</v>
      </c>
      <c r="C52" s="75">
        <v>77.06</v>
      </c>
      <c r="D52" s="135">
        <f t="shared" si="0"/>
        <v>95.5</v>
      </c>
      <c r="E52" s="75"/>
      <c r="F52" s="78">
        <v>17.43</v>
      </c>
      <c r="G52" s="78">
        <v>17.43</v>
      </c>
      <c r="H52" s="78">
        <v>17.86</v>
      </c>
      <c r="I52">
        <v>33.08</v>
      </c>
      <c r="J52">
        <v>270.89999999999998</v>
      </c>
      <c r="K52">
        <v>100.9</v>
      </c>
      <c r="L52">
        <v>1.0900000000000001</v>
      </c>
      <c r="M52">
        <v>9.14</v>
      </c>
      <c r="N52" s="135">
        <v>31.84</v>
      </c>
      <c r="O52" s="135">
        <v>31.83</v>
      </c>
      <c r="P52" s="135">
        <v>31.83</v>
      </c>
      <c r="Q52">
        <v>1.3</v>
      </c>
      <c r="R52">
        <v>139.5</v>
      </c>
      <c r="S52">
        <v>1.3</v>
      </c>
      <c r="T52">
        <v>4.21</v>
      </c>
      <c r="U52">
        <v>1.4</v>
      </c>
      <c r="V52">
        <v>1.41</v>
      </c>
      <c r="W52">
        <v>250</v>
      </c>
      <c r="X52">
        <v>50</v>
      </c>
      <c r="Y52">
        <v>98.48</v>
      </c>
      <c r="Z52">
        <v>50</v>
      </c>
      <c r="AA52">
        <v>97.34</v>
      </c>
      <c r="AB52">
        <v>48.66</v>
      </c>
      <c r="AC52">
        <v>1.39</v>
      </c>
      <c r="AD52">
        <v>3.18</v>
      </c>
      <c r="AE52">
        <v>3.18</v>
      </c>
      <c r="AF52">
        <v>2.72</v>
      </c>
    </row>
    <row r="53" spans="1:32">
      <c r="A53" t="s">
        <v>95</v>
      </c>
      <c r="B53" s="75">
        <v>130.32</v>
      </c>
      <c r="C53" s="75">
        <v>77.06</v>
      </c>
      <c r="D53" s="135">
        <f t="shared" si="0"/>
        <v>95.5</v>
      </c>
      <c r="E53" s="75"/>
      <c r="F53" s="78">
        <v>17.48</v>
      </c>
      <c r="G53" s="78">
        <v>17.48</v>
      </c>
      <c r="H53" s="78">
        <v>17.91</v>
      </c>
      <c r="I53">
        <v>33.08</v>
      </c>
      <c r="J53">
        <v>270.89999999999998</v>
      </c>
      <c r="K53">
        <v>100.9</v>
      </c>
      <c r="L53">
        <v>1.0900000000000001</v>
      </c>
      <c r="M53">
        <v>7.05</v>
      </c>
      <c r="N53" s="135">
        <v>31.84</v>
      </c>
      <c r="O53" s="135">
        <v>31.83</v>
      </c>
      <c r="P53" s="135">
        <v>31.83</v>
      </c>
      <c r="Q53">
        <v>1.3</v>
      </c>
      <c r="R53">
        <v>139.05000000000001</v>
      </c>
      <c r="S53">
        <v>1.3</v>
      </c>
      <c r="T53">
        <v>4.03</v>
      </c>
      <c r="U53">
        <v>1.34</v>
      </c>
      <c r="V53">
        <v>1.34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1.23</v>
      </c>
      <c r="AD53">
        <v>3.15</v>
      </c>
      <c r="AE53">
        <v>3.15</v>
      </c>
      <c r="AF53">
        <v>2.72</v>
      </c>
    </row>
    <row r="54" spans="1:32">
      <c r="A54" t="s">
        <v>96</v>
      </c>
      <c r="B54" s="75">
        <v>130.32</v>
      </c>
      <c r="C54" s="75">
        <v>77.06</v>
      </c>
      <c r="D54" s="135">
        <f t="shared" si="0"/>
        <v>95.5</v>
      </c>
      <c r="E54" s="75"/>
      <c r="F54" s="78">
        <v>17.5</v>
      </c>
      <c r="G54" s="78">
        <v>17.5</v>
      </c>
      <c r="H54" s="78">
        <v>17.93</v>
      </c>
      <c r="I54">
        <v>33.08</v>
      </c>
      <c r="J54">
        <v>270.89999999999998</v>
      </c>
      <c r="K54">
        <v>100.9</v>
      </c>
      <c r="L54">
        <v>1.0900000000000001</v>
      </c>
      <c r="M54">
        <v>7.08</v>
      </c>
      <c r="N54" s="135">
        <v>31.84</v>
      </c>
      <c r="O54" s="135">
        <v>31.83</v>
      </c>
      <c r="P54" s="135">
        <v>31.83</v>
      </c>
      <c r="Q54">
        <v>1.3</v>
      </c>
      <c r="R54">
        <v>138.88</v>
      </c>
      <c r="S54">
        <v>1.3</v>
      </c>
      <c r="T54">
        <v>3.93</v>
      </c>
      <c r="U54">
        <v>1.31</v>
      </c>
      <c r="V54">
        <v>1.31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1.26</v>
      </c>
      <c r="AD54">
        <v>3.16</v>
      </c>
      <c r="AE54">
        <v>3.16</v>
      </c>
      <c r="AF54">
        <v>2.72</v>
      </c>
    </row>
    <row r="55" spans="1:32">
      <c r="A55" t="s">
        <v>97</v>
      </c>
      <c r="B55" s="75">
        <v>130.32</v>
      </c>
      <c r="C55" s="75">
        <v>77.06</v>
      </c>
      <c r="D55" s="135">
        <f t="shared" si="0"/>
        <v>95.5</v>
      </c>
      <c r="E55" s="75"/>
      <c r="F55" s="78">
        <v>17.579999999999998</v>
      </c>
      <c r="G55" s="78">
        <v>17.579999999999998</v>
      </c>
      <c r="H55" s="78">
        <v>18.010000000000002</v>
      </c>
      <c r="I55">
        <v>33.08</v>
      </c>
      <c r="J55">
        <v>270.89999999999998</v>
      </c>
      <c r="K55">
        <v>100.9</v>
      </c>
      <c r="L55">
        <v>1.0900000000000001</v>
      </c>
      <c r="M55">
        <v>7.37</v>
      </c>
      <c r="N55" s="135">
        <v>31.84</v>
      </c>
      <c r="O55" s="135">
        <v>31.83</v>
      </c>
      <c r="P55" s="135">
        <v>31.83</v>
      </c>
      <c r="Q55">
        <v>1.3</v>
      </c>
      <c r="R55">
        <v>137.74</v>
      </c>
      <c r="S55">
        <v>1.3</v>
      </c>
      <c r="T55">
        <v>4.12</v>
      </c>
      <c r="U55">
        <v>1.38</v>
      </c>
      <c r="V55">
        <v>1.37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1.48</v>
      </c>
      <c r="AD55">
        <v>3.02</v>
      </c>
      <c r="AE55">
        <v>3.02</v>
      </c>
      <c r="AF55">
        <v>2.69</v>
      </c>
    </row>
    <row r="56" spans="1:32">
      <c r="A56" t="s">
        <v>98</v>
      </c>
      <c r="B56" s="75">
        <v>130.32</v>
      </c>
      <c r="C56" s="75">
        <v>77.06</v>
      </c>
      <c r="D56" s="135">
        <f t="shared" si="0"/>
        <v>95.5</v>
      </c>
      <c r="E56" s="75"/>
      <c r="F56" s="78">
        <v>17.38</v>
      </c>
      <c r="G56" s="78">
        <v>17.38</v>
      </c>
      <c r="H56" s="78">
        <v>17.829999999999998</v>
      </c>
      <c r="I56">
        <v>33.08</v>
      </c>
      <c r="J56">
        <v>270.89999999999998</v>
      </c>
      <c r="K56">
        <v>100.9</v>
      </c>
      <c r="L56">
        <v>1.0900000000000001</v>
      </c>
      <c r="M56">
        <v>7.71</v>
      </c>
      <c r="N56" s="135">
        <v>31.84</v>
      </c>
      <c r="O56" s="135">
        <v>31.83</v>
      </c>
      <c r="P56" s="135">
        <v>31.83</v>
      </c>
      <c r="Q56">
        <v>1.3</v>
      </c>
      <c r="R56">
        <v>134.34</v>
      </c>
      <c r="S56">
        <v>1.3</v>
      </c>
      <c r="T56">
        <v>3.89</v>
      </c>
      <c r="U56">
        <v>1.3</v>
      </c>
      <c r="V56">
        <v>1.29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1.42</v>
      </c>
      <c r="AD56">
        <v>3.05</v>
      </c>
      <c r="AE56">
        <v>3.05</v>
      </c>
      <c r="AF56">
        <v>2.69</v>
      </c>
    </row>
    <row r="57" spans="1:32">
      <c r="A57" t="s">
        <v>99</v>
      </c>
      <c r="B57" s="75">
        <v>130.32</v>
      </c>
      <c r="C57" s="75">
        <v>77.06</v>
      </c>
      <c r="D57" s="135">
        <f t="shared" si="0"/>
        <v>95.5</v>
      </c>
      <c r="E57" s="75"/>
      <c r="F57" s="78">
        <v>17.16</v>
      </c>
      <c r="G57" s="78">
        <v>17.16</v>
      </c>
      <c r="H57" s="78">
        <v>17.59</v>
      </c>
      <c r="I57">
        <v>33.08</v>
      </c>
      <c r="J57">
        <v>270.89999999999998</v>
      </c>
      <c r="K57">
        <v>100.9</v>
      </c>
      <c r="L57">
        <v>1.0900000000000001</v>
      </c>
      <c r="M57">
        <v>8.0299999999999994</v>
      </c>
      <c r="N57" s="135">
        <v>31.84</v>
      </c>
      <c r="O57" s="135">
        <v>31.83</v>
      </c>
      <c r="P57" s="135">
        <v>31.83</v>
      </c>
      <c r="Q57">
        <v>1.3</v>
      </c>
      <c r="R57">
        <v>124.09</v>
      </c>
      <c r="S57">
        <v>1.3</v>
      </c>
      <c r="T57">
        <v>3.88</v>
      </c>
      <c r="U57">
        <v>1.3</v>
      </c>
      <c r="V57">
        <v>1.29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1.39</v>
      </c>
      <c r="AD57">
        <v>3.01</v>
      </c>
      <c r="AE57">
        <v>3.01</v>
      </c>
      <c r="AF57">
        <v>2.69</v>
      </c>
    </row>
    <row r="58" spans="1:32">
      <c r="A58" t="s">
        <v>100</v>
      </c>
      <c r="B58" s="75">
        <v>130.32</v>
      </c>
      <c r="C58" s="75">
        <v>77.06</v>
      </c>
      <c r="D58" s="135">
        <f t="shared" si="0"/>
        <v>95.5</v>
      </c>
      <c r="E58" s="75"/>
      <c r="F58" s="78">
        <v>16.84</v>
      </c>
      <c r="G58" s="78">
        <v>16.84</v>
      </c>
      <c r="H58" s="78">
        <v>17.260000000000002</v>
      </c>
      <c r="I58">
        <v>33.08</v>
      </c>
      <c r="J58">
        <v>270.89999999999998</v>
      </c>
      <c r="K58">
        <v>100.9</v>
      </c>
      <c r="L58">
        <v>1.0900000000000001</v>
      </c>
      <c r="M58">
        <v>8.4</v>
      </c>
      <c r="N58" s="135">
        <v>31.84</v>
      </c>
      <c r="O58" s="135">
        <v>31.83</v>
      </c>
      <c r="P58" s="135">
        <v>31.83</v>
      </c>
      <c r="Q58">
        <v>1.3</v>
      </c>
      <c r="R58">
        <v>118.89</v>
      </c>
      <c r="S58">
        <v>1.3</v>
      </c>
      <c r="T58">
        <v>3.79</v>
      </c>
      <c r="U58">
        <v>1.26</v>
      </c>
      <c r="V58">
        <v>1.26</v>
      </c>
      <c r="W58">
        <v>250</v>
      </c>
      <c r="X58">
        <v>50</v>
      </c>
      <c r="Y58">
        <v>98.67</v>
      </c>
      <c r="Z58">
        <v>50</v>
      </c>
      <c r="AA58">
        <v>99.34</v>
      </c>
      <c r="AB58">
        <v>49.66</v>
      </c>
      <c r="AC58">
        <v>1.46</v>
      </c>
      <c r="AD58">
        <v>3.13</v>
      </c>
      <c r="AE58">
        <v>3.13</v>
      </c>
      <c r="AF58">
        <v>2.69</v>
      </c>
    </row>
    <row r="59" spans="1:32">
      <c r="A59" t="s">
        <v>101</v>
      </c>
      <c r="B59" s="75">
        <v>130.32</v>
      </c>
      <c r="C59" s="75">
        <v>77.06</v>
      </c>
      <c r="D59" s="135">
        <f t="shared" si="0"/>
        <v>95.5</v>
      </c>
      <c r="E59" s="75"/>
      <c r="F59" s="78">
        <v>16.45</v>
      </c>
      <c r="G59" s="78">
        <v>16.45</v>
      </c>
      <c r="H59" s="78">
        <v>16.86</v>
      </c>
      <c r="I59">
        <v>33.08</v>
      </c>
      <c r="J59">
        <v>270.89999999999998</v>
      </c>
      <c r="K59">
        <v>100.9</v>
      </c>
      <c r="L59">
        <v>1.0900000000000001</v>
      </c>
      <c r="M59">
        <v>8.84</v>
      </c>
      <c r="N59" s="135">
        <v>31.84</v>
      </c>
      <c r="O59" s="135">
        <v>31.83</v>
      </c>
      <c r="P59" s="135">
        <v>31.83</v>
      </c>
      <c r="Q59">
        <v>1.3</v>
      </c>
      <c r="R59">
        <v>114.14</v>
      </c>
      <c r="S59">
        <v>1.3</v>
      </c>
      <c r="T59">
        <v>3.87</v>
      </c>
      <c r="U59">
        <v>1.29</v>
      </c>
      <c r="V59">
        <v>1.29</v>
      </c>
      <c r="W59">
        <v>250</v>
      </c>
      <c r="X59">
        <v>50</v>
      </c>
      <c r="Y59">
        <v>98.88</v>
      </c>
      <c r="Z59">
        <v>48.8</v>
      </c>
      <c r="AA59">
        <v>100</v>
      </c>
      <c r="AB59">
        <v>50</v>
      </c>
      <c r="AC59">
        <v>1.27</v>
      </c>
      <c r="AD59">
        <v>8.67</v>
      </c>
      <c r="AE59">
        <v>8.67</v>
      </c>
      <c r="AF59">
        <v>2.72</v>
      </c>
    </row>
    <row r="60" spans="1:32">
      <c r="A60" t="s">
        <v>102</v>
      </c>
      <c r="B60" s="75">
        <v>130.32</v>
      </c>
      <c r="C60" s="75">
        <v>77.06</v>
      </c>
      <c r="D60" s="135">
        <f t="shared" si="0"/>
        <v>95.5</v>
      </c>
      <c r="E60" s="75"/>
      <c r="F60" s="78">
        <v>16</v>
      </c>
      <c r="G60" s="78">
        <v>16</v>
      </c>
      <c r="H60" s="78">
        <v>16.39</v>
      </c>
      <c r="I60">
        <v>33.08</v>
      </c>
      <c r="J60">
        <v>270.89999999999998</v>
      </c>
      <c r="K60">
        <v>100.9</v>
      </c>
      <c r="L60">
        <v>1.0900000000000001</v>
      </c>
      <c r="M60">
        <v>9.2100000000000009</v>
      </c>
      <c r="N60" s="135">
        <v>31.84</v>
      </c>
      <c r="O60" s="135">
        <v>31.83</v>
      </c>
      <c r="P60" s="135">
        <v>31.83</v>
      </c>
      <c r="Q60">
        <v>1.3</v>
      </c>
      <c r="R60">
        <v>110.14</v>
      </c>
      <c r="S60">
        <v>1.3</v>
      </c>
      <c r="T60">
        <v>3.8</v>
      </c>
      <c r="U60">
        <v>1.26</v>
      </c>
      <c r="V60">
        <v>1.27</v>
      </c>
      <c r="W60">
        <v>250</v>
      </c>
      <c r="X60">
        <v>50</v>
      </c>
      <c r="Y60">
        <v>98.92</v>
      </c>
      <c r="Z60">
        <v>47.66</v>
      </c>
      <c r="AA60">
        <v>99.34</v>
      </c>
      <c r="AB60">
        <v>49.66</v>
      </c>
      <c r="AC60">
        <v>1.33</v>
      </c>
      <c r="AD60">
        <v>8.1199999999999992</v>
      </c>
      <c r="AE60">
        <v>8.1199999999999992</v>
      </c>
      <c r="AF60">
        <v>2.72</v>
      </c>
    </row>
    <row r="61" spans="1:32">
      <c r="A61" t="s">
        <v>103</v>
      </c>
      <c r="B61" s="75">
        <v>130.32</v>
      </c>
      <c r="C61" s="75">
        <v>77.06</v>
      </c>
      <c r="D61" s="135">
        <f t="shared" si="0"/>
        <v>95.5</v>
      </c>
      <c r="E61" s="75"/>
      <c r="F61" s="78">
        <v>15.46</v>
      </c>
      <c r="G61" s="78">
        <v>15.46</v>
      </c>
      <c r="H61" s="78">
        <v>15.85</v>
      </c>
      <c r="I61">
        <v>33.08</v>
      </c>
      <c r="J61">
        <v>270.89999999999998</v>
      </c>
      <c r="K61">
        <v>100.9</v>
      </c>
      <c r="L61">
        <v>1.0900000000000001</v>
      </c>
      <c r="M61">
        <v>9.6300000000000008</v>
      </c>
      <c r="N61" s="135">
        <v>31.84</v>
      </c>
      <c r="O61" s="135">
        <v>31.83</v>
      </c>
      <c r="P61" s="135">
        <v>31.83</v>
      </c>
      <c r="Q61">
        <v>1.3</v>
      </c>
      <c r="R61">
        <v>105.71</v>
      </c>
      <c r="S61">
        <v>1.3</v>
      </c>
      <c r="T61">
        <v>4.05</v>
      </c>
      <c r="U61">
        <v>1.35</v>
      </c>
      <c r="V61">
        <v>1.34</v>
      </c>
      <c r="W61">
        <v>250</v>
      </c>
      <c r="X61">
        <v>50</v>
      </c>
      <c r="Y61">
        <v>97.54</v>
      </c>
      <c r="Z61">
        <v>46.64</v>
      </c>
      <c r="AA61">
        <v>96.67</v>
      </c>
      <c r="AB61">
        <v>48.33</v>
      </c>
      <c r="AC61">
        <v>1.5</v>
      </c>
      <c r="AD61">
        <v>7.34</v>
      </c>
      <c r="AE61">
        <v>7.34</v>
      </c>
      <c r="AF61">
        <v>2.72</v>
      </c>
    </row>
    <row r="62" spans="1:32">
      <c r="A62" t="s">
        <v>104</v>
      </c>
      <c r="B62" s="75">
        <v>130.32</v>
      </c>
      <c r="C62" s="75">
        <v>77.06</v>
      </c>
      <c r="D62" s="135">
        <f t="shared" si="0"/>
        <v>95.5</v>
      </c>
      <c r="E62" s="75"/>
      <c r="F62" s="78">
        <v>14.88</v>
      </c>
      <c r="G62" s="78">
        <v>14.88</v>
      </c>
      <c r="H62" s="78">
        <v>15.25</v>
      </c>
      <c r="I62">
        <v>33.08</v>
      </c>
      <c r="J62">
        <v>270.89999999999998</v>
      </c>
      <c r="K62">
        <v>100.9</v>
      </c>
      <c r="L62">
        <v>1.0900000000000001</v>
      </c>
      <c r="M62">
        <v>10.27</v>
      </c>
      <c r="N62" s="135">
        <v>31.84</v>
      </c>
      <c r="O62" s="135">
        <v>31.83</v>
      </c>
      <c r="P62" s="135">
        <v>31.83</v>
      </c>
      <c r="Q62">
        <v>1.3</v>
      </c>
      <c r="R62">
        <v>99.98</v>
      </c>
      <c r="S62">
        <v>1.3</v>
      </c>
      <c r="T62">
        <v>3.79</v>
      </c>
      <c r="U62">
        <v>1.26</v>
      </c>
      <c r="V62">
        <v>1.26</v>
      </c>
      <c r="W62">
        <v>248.39</v>
      </c>
      <c r="X62">
        <v>49.68</v>
      </c>
      <c r="Y62">
        <v>97.54</v>
      </c>
      <c r="Z62">
        <v>45.44</v>
      </c>
      <c r="AA62">
        <v>84</v>
      </c>
      <c r="AB62">
        <v>42</v>
      </c>
      <c r="AC62">
        <v>1.29</v>
      </c>
      <c r="AD62">
        <v>6.77</v>
      </c>
      <c r="AE62">
        <v>6.77</v>
      </c>
      <c r="AF62">
        <v>2.72</v>
      </c>
    </row>
    <row r="63" spans="1:32">
      <c r="A63" t="s">
        <v>105</v>
      </c>
      <c r="B63" s="75">
        <v>130.32</v>
      </c>
      <c r="C63" s="75">
        <v>77.06</v>
      </c>
      <c r="D63" s="135">
        <f t="shared" si="0"/>
        <v>95.5</v>
      </c>
      <c r="E63" s="75"/>
      <c r="F63" s="78">
        <v>14.2</v>
      </c>
      <c r="G63" s="78">
        <v>14.2</v>
      </c>
      <c r="H63" s="78">
        <v>14.56</v>
      </c>
      <c r="I63">
        <v>57.83</v>
      </c>
      <c r="J63">
        <v>270.89999999999998</v>
      </c>
      <c r="K63">
        <v>100.9</v>
      </c>
      <c r="L63">
        <v>1.17</v>
      </c>
      <c r="M63">
        <v>10.65</v>
      </c>
      <c r="N63" s="135">
        <v>31.84</v>
      </c>
      <c r="O63" s="135">
        <v>31.83</v>
      </c>
      <c r="P63" s="135">
        <v>31.83</v>
      </c>
      <c r="Q63">
        <v>1.38</v>
      </c>
      <c r="R63">
        <v>94.95</v>
      </c>
      <c r="S63">
        <v>1.34</v>
      </c>
      <c r="T63">
        <v>3.87</v>
      </c>
      <c r="U63">
        <v>1.29</v>
      </c>
      <c r="V63">
        <v>1.29</v>
      </c>
      <c r="W63">
        <v>243.17</v>
      </c>
      <c r="X63">
        <v>48.63</v>
      </c>
      <c r="Y63">
        <v>94.17</v>
      </c>
      <c r="Z63">
        <v>43.99</v>
      </c>
      <c r="AA63">
        <v>80.67</v>
      </c>
      <c r="AB63">
        <v>40.33</v>
      </c>
      <c r="AC63">
        <v>1.42</v>
      </c>
      <c r="AD63">
        <v>6.37</v>
      </c>
      <c r="AE63">
        <v>6.37</v>
      </c>
      <c r="AF63">
        <v>2.72</v>
      </c>
    </row>
    <row r="64" spans="1:32">
      <c r="A64" t="s">
        <v>106</v>
      </c>
      <c r="B64" s="75">
        <v>130.32</v>
      </c>
      <c r="C64" s="75">
        <v>77.06</v>
      </c>
      <c r="D64" s="135">
        <f t="shared" si="0"/>
        <v>95.5</v>
      </c>
      <c r="E64" s="75"/>
      <c r="F64" s="78">
        <v>13.49</v>
      </c>
      <c r="G64" s="78">
        <v>13.49</v>
      </c>
      <c r="H64" s="78">
        <v>13.82</v>
      </c>
      <c r="I64">
        <v>57.83</v>
      </c>
      <c r="J64">
        <v>270.89999999999998</v>
      </c>
      <c r="K64">
        <v>100.9</v>
      </c>
      <c r="L64">
        <v>1.17</v>
      </c>
      <c r="M64">
        <v>11.07</v>
      </c>
      <c r="N64" s="135">
        <v>31.84</v>
      </c>
      <c r="O64" s="135">
        <v>31.83</v>
      </c>
      <c r="P64" s="135">
        <v>31.83</v>
      </c>
      <c r="Q64">
        <v>1.38</v>
      </c>
      <c r="R64">
        <v>90.1</v>
      </c>
      <c r="S64">
        <v>1.34</v>
      </c>
      <c r="T64">
        <v>7.81</v>
      </c>
      <c r="U64">
        <v>2.6</v>
      </c>
      <c r="V64">
        <v>2.61</v>
      </c>
      <c r="W64">
        <v>230.58</v>
      </c>
      <c r="X64">
        <v>46.12</v>
      </c>
      <c r="Y64">
        <v>87.92</v>
      </c>
      <c r="Z64">
        <v>42.24</v>
      </c>
      <c r="AA64">
        <v>75.34</v>
      </c>
      <c r="AB64">
        <v>37.659999999999997</v>
      </c>
      <c r="AC64">
        <v>2.83</v>
      </c>
      <c r="AD64">
        <v>6.28</v>
      </c>
      <c r="AE64">
        <v>6.28</v>
      </c>
      <c r="AF64">
        <v>2.72</v>
      </c>
    </row>
    <row r="65" spans="1:32">
      <c r="A65" t="s">
        <v>107</v>
      </c>
      <c r="B65" s="75">
        <v>130.32</v>
      </c>
      <c r="C65" s="75">
        <v>77.06</v>
      </c>
      <c r="D65" s="135">
        <f t="shared" si="0"/>
        <v>95.5</v>
      </c>
      <c r="E65" s="75"/>
      <c r="F65" s="78">
        <v>9.6199999999999992</v>
      </c>
      <c r="G65" s="78">
        <v>9.6199999999999992</v>
      </c>
      <c r="H65" s="78">
        <v>9.86</v>
      </c>
      <c r="I65">
        <v>57.83</v>
      </c>
      <c r="J65">
        <v>270.89999999999998</v>
      </c>
      <c r="K65">
        <v>100.9</v>
      </c>
      <c r="L65">
        <v>1.17</v>
      </c>
      <c r="M65">
        <v>11.73</v>
      </c>
      <c r="N65" s="135">
        <v>31.84</v>
      </c>
      <c r="O65" s="135">
        <v>31.83</v>
      </c>
      <c r="P65" s="135">
        <v>31.83</v>
      </c>
      <c r="Q65">
        <v>1.38</v>
      </c>
      <c r="R65">
        <v>84.06</v>
      </c>
      <c r="S65">
        <v>1.34</v>
      </c>
      <c r="T65">
        <v>8.07</v>
      </c>
      <c r="U65">
        <v>2.69</v>
      </c>
      <c r="V65">
        <v>2.7</v>
      </c>
      <c r="W65">
        <v>200.92</v>
      </c>
      <c r="X65">
        <v>40.18</v>
      </c>
      <c r="Y65">
        <v>80.56</v>
      </c>
      <c r="Z65">
        <v>40.68</v>
      </c>
      <c r="AA65">
        <v>71.34</v>
      </c>
      <c r="AB65">
        <v>35.659999999999997</v>
      </c>
      <c r="AC65">
        <v>2.78</v>
      </c>
      <c r="AD65">
        <v>8.77</v>
      </c>
      <c r="AE65">
        <v>8.77</v>
      </c>
      <c r="AF65">
        <v>2.72</v>
      </c>
    </row>
    <row r="66" spans="1:32">
      <c r="A66" t="s">
        <v>108</v>
      </c>
      <c r="B66" s="75">
        <v>130.32</v>
      </c>
      <c r="C66" s="75">
        <v>77.06</v>
      </c>
      <c r="D66" s="135">
        <f t="shared" si="0"/>
        <v>95.5</v>
      </c>
      <c r="E66" s="75"/>
      <c r="F66" s="78">
        <v>8.66</v>
      </c>
      <c r="G66" s="78">
        <v>8.66</v>
      </c>
      <c r="H66" s="78">
        <v>8.8800000000000008</v>
      </c>
      <c r="I66">
        <v>57.83</v>
      </c>
      <c r="J66">
        <v>270.89999999999998</v>
      </c>
      <c r="K66">
        <v>100.9</v>
      </c>
      <c r="L66">
        <v>1.17</v>
      </c>
      <c r="M66">
        <v>11.6</v>
      </c>
      <c r="N66" s="135">
        <v>31.84</v>
      </c>
      <c r="O66" s="135">
        <v>31.83</v>
      </c>
      <c r="P66" s="135">
        <v>31.83</v>
      </c>
      <c r="Q66">
        <v>1.38</v>
      </c>
      <c r="R66">
        <v>76.67</v>
      </c>
      <c r="S66">
        <v>1.34</v>
      </c>
      <c r="T66">
        <v>7.8</v>
      </c>
      <c r="U66">
        <v>2.6</v>
      </c>
      <c r="V66">
        <v>2.59</v>
      </c>
      <c r="W66">
        <v>186.48</v>
      </c>
      <c r="X66">
        <v>37.29</v>
      </c>
      <c r="Y66">
        <v>55.96</v>
      </c>
      <c r="Z66">
        <v>38.43</v>
      </c>
      <c r="AA66">
        <v>66</v>
      </c>
      <c r="AB66">
        <v>33</v>
      </c>
      <c r="AC66">
        <v>2.5499999999999998</v>
      </c>
      <c r="AD66">
        <v>8.7799999999999994</v>
      </c>
      <c r="AE66">
        <v>8.7799999999999994</v>
      </c>
      <c r="AF66">
        <v>2.72</v>
      </c>
    </row>
    <row r="67" spans="1:32">
      <c r="A67" t="s">
        <v>109</v>
      </c>
      <c r="B67" s="75">
        <v>130.32</v>
      </c>
      <c r="C67" s="75">
        <v>77.06</v>
      </c>
      <c r="D67" s="135">
        <f t="shared" si="0"/>
        <v>95.5</v>
      </c>
      <c r="E67" s="75"/>
      <c r="F67" s="78">
        <v>7.7</v>
      </c>
      <c r="G67" s="78">
        <v>7.7</v>
      </c>
      <c r="H67" s="78">
        <v>7.89</v>
      </c>
      <c r="I67">
        <v>57.83</v>
      </c>
      <c r="J67">
        <v>270.89999999999998</v>
      </c>
      <c r="K67">
        <v>100.9</v>
      </c>
      <c r="L67">
        <v>1.17</v>
      </c>
      <c r="M67">
        <v>11.82</v>
      </c>
      <c r="N67" s="135">
        <v>31.84</v>
      </c>
      <c r="O67" s="135">
        <v>31.83</v>
      </c>
      <c r="P67" s="135">
        <v>31.83</v>
      </c>
      <c r="Q67">
        <v>1.38</v>
      </c>
      <c r="R67">
        <v>67.5</v>
      </c>
      <c r="S67">
        <v>1.3</v>
      </c>
      <c r="T67">
        <v>8.02</v>
      </c>
      <c r="U67">
        <v>2.67</v>
      </c>
      <c r="V67">
        <v>2.68</v>
      </c>
      <c r="W67">
        <v>170.77</v>
      </c>
      <c r="X67">
        <v>34.15</v>
      </c>
      <c r="Y67">
        <v>50.8</v>
      </c>
      <c r="Z67">
        <v>35.729999999999997</v>
      </c>
      <c r="AA67">
        <v>67.34</v>
      </c>
      <c r="AB67">
        <v>33.659999999999997</v>
      </c>
      <c r="AC67">
        <v>2.5299999999999998</v>
      </c>
      <c r="AD67">
        <v>9.0399999999999991</v>
      </c>
      <c r="AE67">
        <v>9.0399999999999991</v>
      </c>
      <c r="AF67">
        <v>2.72</v>
      </c>
    </row>
    <row r="68" spans="1:32">
      <c r="A68" t="s">
        <v>110</v>
      </c>
      <c r="B68" s="75">
        <v>130.32</v>
      </c>
      <c r="C68" s="75">
        <v>77.06</v>
      </c>
      <c r="D68" s="135">
        <f t="shared" ref="D68:D98" si="1">N68+O68+P68</f>
        <v>95.5</v>
      </c>
      <c r="E68" s="75"/>
      <c r="F68" s="78">
        <v>6.73</v>
      </c>
      <c r="G68" s="78">
        <v>6.73</v>
      </c>
      <c r="H68" s="78">
        <v>6.91</v>
      </c>
      <c r="I68">
        <v>57.83</v>
      </c>
      <c r="J68">
        <v>270.89999999999998</v>
      </c>
      <c r="K68">
        <v>100.9</v>
      </c>
      <c r="L68">
        <v>1.17</v>
      </c>
      <c r="M68">
        <v>12.14</v>
      </c>
      <c r="N68" s="135">
        <v>31.84</v>
      </c>
      <c r="O68" s="135">
        <v>31.83</v>
      </c>
      <c r="P68" s="135">
        <v>31.83</v>
      </c>
      <c r="Q68">
        <v>1.38</v>
      </c>
      <c r="R68">
        <v>56.75</v>
      </c>
      <c r="S68">
        <v>1.3</v>
      </c>
      <c r="T68">
        <v>8.11</v>
      </c>
      <c r="U68">
        <v>2.7</v>
      </c>
      <c r="V68">
        <v>2.71</v>
      </c>
      <c r="W68">
        <v>167.36</v>
      </c>
      <c r="X68">
        <v>33.47</v>
      </c>
      <c r="Y68">
        <v>47.22</v>
      </c>
      <c r="Z68">
        <v>32.6</v>
      </c>
      <c r="AA68">
        <v>62.67</v>
      </c>
      <c r="AB68">
        <v>31.33</v>
      </c>
      <c r="AC68">
        <v>2.65</v>
      </c>
      <c r="AD68">
        <v>9.0299999999999994</v>
      </c>
      <c r="AE68">
        <v>9.0299999999999994</v>
      </c>
      <c r="AF68">
        <v>2.72</v>
      </c>
    </row>
    <row r="69" spans="1:32">
      <c r="A69" t="s">
        <v>111</v>
      </c>
      <c r="B69" s="75">
        <v>130.32</v>
      </c>
      <c r="C69" s="75">
        <v>77.06</v>
      </c>
      <c r="D69" s="135">
        <f t="shared" si="1"/>
        <v>95.5</v>
      </c>
      <c r="E69" s="75"/>
      <c r="F69" s="78">
        <v>5.77</v>
      </c>
      <c r="G69" s="78">
        <v>5.77</v>
      </c>
      <c r="H69" s="78">
        <v>5.92</v>
      </c>
      <c r="I69">
        <v>57.83</v>
      </c>
      <c r="J69">
        <v>270.89999999999998</v>
      </c>
      <c r="K69">
        <v>100.9</v>
      </c>
      <c r="L69">
        <v>1.17</v>
      </c>
      <c r="M69">
        <v>12.22</v>
      </c>
      <c r="N69" s="135">
        <v>31.84</v>
      </c>
      <c r="O69" s="135">
        <v>31.83</v>
      </c>
      <c r="P69" s="135">
        <v>31.83</v>
      </c>
      <c r="Q69">
        <v>1.38</v>
      </c>
      <c r="R69">
        <v>45.68</v>
      </c>
      <c r="S69">
        <v>1.3</v>
      </c>
      <c r="T69">
        <v>8.1</v>
      </c>
      <c r="U69">
        <v>2.7</v>
      </c>
      <c r="V69">
        <v>2.71</v>
      </c>
      <c r="W69">
        <v>149.01</v>
      </c>
      <c r="X69">
        <v>29.8</v>
      </c>
      <c r="Y69">
        <v>40.659999999999997</v>
      </c>
      <c r="Z69">
        <v>28.74</v>
      </c>
      <c r="AA69">
        <v>56.67</v>
      </c>
      <c r="AB69">
        <v>28.33</v>
      </c>
      <c r="AC69">
        <v>2.56</v>
      </c>
      <c r="AD69">
        <v>10.19</v>
      </c>
      <c r="AE69">
        <v>10.19</v>
      </c>
      <c r="AF69">
        <v>2.72</v>
      </c>
    </row>
    <row r="70" spans="1:32">
      <c r="A70" t="s">
        <v>112</v>
      </c>
      <c r="B70" s="75">
        <v>130.32</v>
      </c>
      <c r="C70" s="75">
        <v>77.06</v>
      </c>
      <c r="D70" s="135">
        <f t="shared" si="1"/>
        <v>89.86</v>
      </c>
      <c r="E70" s="75"/>
      <c r="F70" s="78">
        <v>5.47</v>
      </c>
      <c r="G70" s="78">
        <v>5.47</v>
      </c>
      <c r="H70" s="78">
        <v>5.61</v>
      </c>
      <c r="I70">
        <v>57.83</v>
      </c>
      <c r="J70">
        <v>270.89999999999998</v>
      </c>
      <c r="K70">
        <v>100.9</v>
      </c>
      <c r="L70">
        <v>1.17</v>
      </c>
      <c r="M70">
        <v>12.34</v>
      </c>
      <c r="N70" s="135">
        <v>33</v>
      </c>
      <c r="O70" s="135">
        <v>33</v>
      </c>
      <c r="P70" s="135">
        <v>23.86</v>
      </c>
      <c r="Q70">
        <v>1.38</v>
      </c>
      <c r="R70">
        <v>35.049999999999997</v>
      </c>
      <c r="S70">
        <v>1.3</v>
      </c>
      <c r="T70">
        <v>27.3</v>
      </c>
      <c r="U70">
        <v>9.1</v>
      </c>
      <c r="V70">
        <v>9.1</v>
      </c>
      <c r="W70">
        <v>127.95</v>
      </c>
      <c r="X70">
        <v>25.59</v>
      </c>
      <c r="Y70">
        <v>36.18</v>
      </c>
      <c r="Z70">
        <v>24.75</v>
      </c>
      <c r="AA70">
        <v>50</v>
      </c>
      <c r="AB70">
        <v>25</v>
      </c>
      <c r="AC70">
        <v>2.71</v>
      </c>
      <c r="AD70">
        <v>11.59</v>
      </c>
      <c r="AE70">
        <v>11.59</v>
      </c>
      <c r="AF70">
        <v>2.72</v>
      </c>
    </row>
    <row r="71" spans="1:32">
      <c r="A71" t="s">
        <v>113</v>
      </c>
      <c r="B71" s="75">
        <v>130.32</v>
      </c>
      <c r="C71" s="75">
        <v>77.06</v>
      </c>
      <c r="D71" s="135">
        <f t="shared" si="1"/>
        <v>71.88</v>
      </c>
      <c r="E71" s="75"/>
      <c r="F71" s="78">
        <v>4.76</v>
      </c>
      <c r="G71" s="78">
        <v>4.76</v>
      </c>
      <c r="H71" s="78">
        <v>4.88</v>
      </c>
      <c r="I71">
        <v>57.83</v>
      </c>
      <c r="J71">
        <v>270.89999999999998</v>
      </c>
      <c r="K71">
        <v>100.9</v>
      </c>
      <c r="L71">
        <v>0.93</v>
      </c>
      <c r="M71">
        <v>12.44</v>
      </c>
      <c r="N71" s="135">
        <v>33</v>
      </c>
      <c r="O71" s="135">
        <v>26.21</v>
      </c>
      <c r="P71" s="135">
        <v>12.67</v>
      </c>
      <c r="Q71">
        <v>1.38</v>
      </c>
      <c r="R71">
        <v>25.2</v>
      </c>
      <c r="S71">
        <v>1.25</v>
      </c>
      <c r="T71">
        <v>26.66</v>
      </c>
      <c r="U71">
        <v>8.89</v>
      </c>
      <c r="V71">
        <v>8.8800000000000008</v>
      </c>
      <c r="W71">
        <v>106.72</v>
      </c>
      <c r="X71">
        <v>21.34</v>
      </c>
      <c r="Y71">
        <v>30.31</v>
      </c>
      <c r="Z71">
        <v>17.55</v>
      </c>
      <c r="AA71">
        <v>40.67</v>
      </c>
      <c r="AB71">
        <v>20.329999999999998</v>
      </c>
      <c r="AC71">
        <v>5.05</v>
      </c>
      <c r="AD71">
        <v>15.75</v>
      </c>
      <c r="AE71">
        <v>15.75</v>
      </c>
      <c r="AF71">
        <v>2.72</v>
      </c>
    </row>
    <row r="72" spans="1:32">
      <c r="A72" t="s">
        <v>114</v>
      </c>
      <c r="B72" s="75">
        <v>130.32</v>
      </c>
      <c r="C72" s="75">
        <v>77.06</v>
      </c>
      <c r="D72" s="135">
        <f t="shared" si="1"/>
        <v>40.020000000000003</v>
      </c>
      <c r="E72" s="75"/>
      <c r="F72" s="78">
        <v>3.56</v>
      </c>
      <c r="G72" s="78">
        <v>3.56</v>
      </c>
      <c r="H72" s="78">
        <v>3.65</v>
      </c>
      <c r="I72">
        <v>57.83</v>
      </c>
      <c r="J72">
        <v>270.89999999999998</v>
      </c>
      <c r="K72">
        <v>100.9</v>
      </c>
      <c r="L72">
        <v>0.93</v>
      </c>
      <c r="M72">
        <v>12.46</v>
      </c>
      <c r="N72" s="135">
        <v>22.66</v>
      </c>
      <c r="O72" s="135">
        <v>12.46</v>
      </c>
      <c r="P72" s="135">
        <v>4.9000000000000004</v>
      </c>
      <c r="Q72">
        <v>1.38</v>
      </c>
      <c r="R72">
        <v>16.66</v>
      </c>
      <c r="S72">
        <v>1.25</v>
      </c>
      <c r="T72">
        <v>25.81</v>
      </c>
      <c r="U72">
        <v>8.6</v>
      </c>
      <c r="V72">
        <v>8.61</v>
      </c>
      <c r="W72">
        <v>84.62</v>
      </c>
      <c r="X72">
        <v>16.920000000000002</v>
      </c>
      <c r="Y72">
        <v>24.98</v>
      </c>
      <c r="Z72">
        <v>13.93</v>
      </c>
      <c r="AA72">
        <v>29.33</v>
      </c>
      <c r="AB72">
        <v>14.67</v>
      </c>
      <c r="AC72">
        <v>4.8600000000000003</v>
      </c>
      <c r="AD72">
        <v>15.44</v>
      </c>
      <c r="AE72">
        <v>15.44</v>
      </c>
      <c r="AF72">
        <v>2.72</v>
      </c>
    </row>
    <row r="73" spans="1:32">
      <c r="A73" t="s">
        <v>115</v>
      </c>
      <c r="B73" s="75">
        <v>130.32</v>
      </c>
      <c r="C73" s="75">
        <v>77.06</v>
      </c>
      <c r="D73" s="135">
        <f t="shared" si="1"/>
        <v>16.009999999999998</v>
      </c>
      <c r="E73" s="75"/>
      <c r="F73" s="78">
        <v>2.38</v>
      </c>
      <c r="G73" s="78">
        <v>2.38</v>
      </c>
      <c r="H73" s="78">
        <v>2.4300000000000002</v>
      </c>
      <c r="I73">
        <v>57.83</v>
      </c>
      <c r="J73">
        <v>270.89999999999998</v>
      </c>
      <c r="K73">
        <v>100.9</v>
      </c>
      <c r="L73">
        <v>1.01</v>
      </c>
      <c r="M73">
        <v>12.01</v>
      </c>
      <c r="N73" s="135">
        <v>11.11</v>
      </c>
      <c r="O73" s="135">
        <v>4.29</v>
      </c>
      <c r="P73" s="135">
        <v>0.61</v>
      </c>
      <c r="Q73">
        <v>1.38</v>
      </c>
      <c r="R73">
        <v>9.58</v>
      </c>
      <c r="S73">
        <v>1.25</v>
      </c>
      <c r="T73">
        <v>24.63</v>
      </c>
      <c r="U73">
        <v>8.2100000000000009</v>
      </c>
      <c r="V73">
        <v>8.1999999999999993</v>
      </c>
      <c r="W73">
        <v>62.97</v>
      </c>
      <c r="X73">
        <v>12.6</v>
      </c>
      <c r="Y73">
        <v>22.99</v>
      </c>
      <c r="Z73">
        <v>10.66</v>
      </c>
      <c r="AA73">
        <v>20</v>
      </c>
      <c r="AB73">
        <v>10</v>
      </c>
      <c r="AC73">
        <v>4.62</v>
      </c>
      <c r="AD73">
        <v>15.09</v>
      </c>
      <c r="AE73">
        <v>15.09</v>
      </c>
      <c r="AF73">
        <v>2.72</v>
      </c>
    </row>
    <row r="74" spans="1:32">
      <c r="A74" t="s">
        <v>116</v>
      </c>
      <c r="B74" s="75">
        <v>130.32</v>
      </c>
      <c r="C74" s="75">
        <v>77.06</v>
      </c>
      <c r="D74" s="135">
        <f t="shared" si="1"/>
        <v>3.5300000000000002</v>
      </c>
      <c r="E74" s="75"/>
      <c r="F74" s="78">
        <v>1.52</v>
      </c>
      <c r="G74" s="78">
        <v>1.52</v>
      </c>
      <c r="H74" s="78">
        <v>1.56</v>
      </c>
      <c r="I74">
        <v>57.83</v>
      </c>
      <c r="J74">
        <v>270.89999999999998</v>
      </c>
      <c r="K74">
        <v>100.9</v>
      </c>
      <c r="L74">
        <v>1.01</v>
      </c>
      <c r="M74">
        <v>12.01</v>
      </c>
      <c r="N74" s="135">
        <v>3.24</v>
      </c>
      <c r="O74" s="135">
        <v>0.28999999999999998</v>
      </c>
      <c r="P74" s="135">
        <v>0</v>
      </c>
      <c r="Q74">
        <v>1.38</v>
      </c>
      <c r="R74">
        <v>4.45</v>
      </c>
      <c r="S74">
        <v>1.25</v>
      </c>
      <c r="T74">
        <v>24.66</v>
      </c>
      <c r="U74">
        <v>8.2200000000000006</v>
      </c>
      <c r="V74">
        <v>8.2200000000000006</v>
      </c>
      <c r="W74">
        <v>42.34</v>
      </c>
      <c r="X74">
        <v>8.4700000000000006</v>
      </c>
      <c r="Y74">
        <v>12.25</v>
      </c>
      <c r="Z74">
        <v>7.32</v>
      </c>
      <c r="AA74">
        <v>13.33</v>
      </c>
      <c r="AB74">
        <v>6.67</v>
      </c>
      <c r="AC74">
        <v>4.42</v>
      </c>
      <c r="AD74">
        <v>14.77</v>
      </c>
      <c r="AE74">
        <v>14.77</v>
      </c>
      <c r="AF74">
        <v>2.72</v>
      </c>
    </row>
    <row r="75" spans="1:32">
      <c r="A75" t="s">
        <v>117</v>
      </c>
      <c r="B75" s="75">
        <v>130.32</v>
      </c>
      <c r="C75" s="75">
        <v>77.06</v>
      </c>
      <c r="D75" s="135">
        <f t="shared" si="1"/>
        <v>0</v>
      </c>
      <c r="E75" s="75"/>
      <c r="F75" s="78">
        <v>0.82</v>
      </c>
      <c r="G75" s="78">
        <v>0.82</v>
      </c>
      <c r="H75" s="78">
        <v>0.84</v>
      </c>
      <c r="I75">
        <v>57.83</v>
      </c>
      <c r="J75">
        <v>270.89999999999998</v>
      </c>
      <c r="K75">
        <v>100.9</v>
      </c>
      <c r="L75">
        <v>1.01</v>
      </c>
      <c r="M75">
        <v>12.32</v>
      </c>
      <c r="N75" s="135">
        <v>0</v>
      </c>
      <c r="O75" s="135">
        <v>0</v>
      </c>
      <c r="P75" s="135">
        <v>0</v>
      </c>
      <c r="Q75">
        <v>1.38</v>
      </c>
      <c r="R75">
        <v>1.62</v>
      </c>
      <c r="S75">
        <v>1.25</v>
      </c>
      <c r="T75">
        <v>24.66</v>
      </c>
      <c r="U75">
        <v>8.2200000000000006</v>
      </c>
      <c r="V75">
        <v>8.2200000000000006</v>
      </c>
      <c r="W75">
        <v>24.62</v>
      </c>
      <c r="X75">
        <v>4.92</v>
      </c>
      <c r="Y75">
        <v>5</v>
      </c>
      <c r="Z75">
        <v>4.38</v>
      </c>
      <c r="AA75">
        <v>6.67</v>
      </c>
      <c r="AB75">
        <v>3.33</v>
      </c>
      <c r="AC75">
        <v>4.51</v>
      </c>
      <c r="AD75">
        <v>14.57</v>
      </c>
      <c r="AE75">
        <v>14.57</v>
      </c>
      <c r="AF75">
        <v>2.72</v>
      </c>
    </row>
    <row r="76" spans="1:32">
      <c r="A76" t="s">
        <v>118</v>
      </c>
      <c r="B76" s="75">
        <v>130.32</v>
      </c>
      <c r="C76" s="75">
        <v>77.06</v>
      </c>
      <c r="D76" s="135">
        <f t="shared" si="1"/>
        <v>0</v>
      </c>
      <c r="E76" s="75"/>
      <c r="F76" s="78">
        <v>0.3</v>
      </c>
      <c r="G76" s="78">
        <v>0.3</v>
      </c>
      <c r="H76" s="78">
        <v>0.3</v>
      </c>
      <c r="I76">
        <v>57.83</v>
      </c>
      <c r="J76">
        <v>270.89999999999998</v>
      </c>
      <c r="K76">
        <v>100.9</v>
      </c>
      <c r="L76">
        <v>1.01</v>
      </c>
      <c r="M76">
        <v>12.27</v>
      </c>
      <c r="N76" s="135">
        <v>0</v>
      </c>
      <c r="O76" s="135">
        <v>0</v>
      </c>
      <c r="P76" s="135">
        <v>0</v>
      </c>
      <c r="Q76">
        <v>1.38</v>
      </c>
      <c r="R76">
        <v>0.32</v>
      </c>
      <c r="S76">
        <v>1.25</v>
      </c>
      <c r="T76">
        <v>25.1</v>
      </c>
      <c r="U76">
        <v>8.3699999999999992</v>
      </c>
      <c r="V76">
        <v>8.3699999999999992</v>
      </c>
      <c r="W76">
        <v>11.02</v>
      </c>
      <c r="X76">
        <v>2.2000000000000002</v>
      </c>
      <c r="Y76">
        <v>1.67</v>
      </c>
      <c r="Z76">
        <v>1.78</v>
      </c>
      <c r="AA76">
        <v>0</v>
      </c>
      <c r="AB76">
        <v>0</v>
      </c>
      <c r="AC76">
        <v>4.47</v>
      </c>
      <c r="AD76">
        <v>14.48</v>
      </c>
      <c r="AE76">
        <v>14.48</v>
      </c>
      <c r="AF76">
        <v>2.72</v>
      </c>
    </row>
    <row r="77" spans="1:32">
      <c r="A77" t="s">
        <v>119</v>
      </c>
      <c r="B77" s="75">
        <v>130.32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57.83</v>
      </c>
      <c r="J77">
        <v>270.89999999999998</v>
      </c>
      <c r="K77">
        <v>100.9</v>
      </c>
      <c r="L77">
        <v>1.0900000000000001</v>
      </c>
      <c r="M77">
        <v>10.01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1.25</v>
      </c>
      <c r="T77">
        <v>25.63</v>
      </c>
      <c r="U77">
        <v>8.5399999999999991</v>
      </c>
      <c r="V77">
        <v>8.5500000000000007</v>
      </c>
      <c r="W77">
        <v>2.92</v>
      </c>
      <c r="X77">
        <v>0.57999999999999996</v>
      </c>
      <c r="Y77">
        <v>0</v>
      </c>
      <c r="Z77">
        <v>0.11</v>
      </c>
      <c r="AA77">
        <v>0</v>
      </c>
      <c r="AB77">
        <v>0</v>
      </c>
      <c r="AC77">
        <v>4.54</v>
      </c>
      <c r="AD77">
        <v>14.15</v>
      </c>
      <c r="AE77">
        <v>14.15</v>
      </c>
      <c r="AF77">
        <v>2.72</v>
      </c>
    </row>
    <row r="78" spans="1:32">
      <c r="A78" t="s">
        <v>120</v>
      </c>
      <c r="B78" s="75">
        <v>130.32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57.83</v>
      </c>
      <c r="J78">
        <v>270.89999999999998</v>
      </c>
      <c r="K78">
        <v>100.9</v>
      </c>
      <c r="L78">
        <v>1.0900000000000001</v>
      </c>
      <c r="M78">
        <v>10.16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1.25</v>
      </c>
      <c r="T78">
        <v>25.84</v>
      </c>
      <c r="U78">
        <v>8.61</v>
      </c>
      <c r="V78">
        <v>8.6199999999999992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4.58</v>
      </c>
      <c r="AD78">
        <v>13.77</v>
      </c>
      <c r="AE78">
        <v>13.77</v>
      </c>
      <c r="AF78">
        <v>2.72</v>
      </c>
    </row>
    <row r="79" spans="1:32">
      <c r="A79" t="s">
        <v>121</v>
      </c>
      <c r="B79" s="75">
        <v>130.32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57.83</v>
      </c>
      <c r="J79">
        <v>270.89999999999998</v>
      </c>
      <c r="K79">
        <v>100.9</v>
      </c>
      <c r="L79">
        <v>1.0900000000000001</v>
      </c>
      <c r="M79">
        <v>10.28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1.2</v>
      </c>
      <c r="T79">
        <v>26</v>
      </c>
      <c r="U79">
        <v>8.67</v>
      </c>
      <c r="V79">
        <v>8.66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4.5199999999999996</v>
      </c>
      <c r="AD79">
        <v>13.53</v>
      </c>
      <c r="AE79">
        <v>13.53</v>
      </c>
      <c r="AF79">
        <v>2.72</v>
      </c>
    </row>
    <row r="80" spans="1:32">
      <c r="A80" t="s">
        <v>122</v>
      </c>
      <c r="B80" s="75">
        <v>130.32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57.83</v>
      </c>
      <c r="J80">
        <v>270.89999999999998</v>
      </c>
      <c r="K80">
        <v>100.9</v>
      </c>
      <c r="L80">
        <v>1.0900000000000001</v>
      </c>
      <c r="M80">
        <v>10.16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1.2</v>
      </c>
      <c r="T80">
        <v>25.94</v>
      </c>
      <c r="U80">
        <v>8.65</v>
      </c>
      <c r="V80">
        <v>8.65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4.54</v>
      </c>
      <c r="AD80">
        <v>13.34</v>
      </c>
      <c r="AE80">
        <v>13.34</v>
      </c>
      <c r="AF80">
        <v>2.72</v>
      </c>
    </row>
    <row r="81" spans="1:32">
      <c r="A81" t="s">
        <v>123</v>
      </c>
      <c r="B81" s="75">
        <v>130.32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57.83</v>
      </c>
      <c r="J81">
        <v>270.89999999999998</v>
      </c>
      <c r="K81">
        <v>100.9</v>
      </c>
      <c r="L81">
        <v>1.0900000000000001</v>
      </c>
      <c r="M81">
        <v>10.14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1.2</v>
      </c>
      <c r="T81">
        <v>25.81</v>
      </c>
      <c r="U81">
        <v>8.6</v>
      </c>
      <c r="V81">
        <v>8.61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4.59</v>
      </c>
      <c r="AD81">
        <v>13.15</v>
      </c>
      <c r="AE81">
        <v>13.15</v>
      </c>
      <c r="AF81">
        <v>2.72</v>
      </c>
    </row>
    <row r="82" spans="1:32">
      <c r="A82" t="s">
        <v>124</v>
      </c>
      <c r="B82" s="75">
        <v>130.32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57.83</v>
      </c>
      <c r="J82">
        <v>270.89999999999998</v>
      </c>
      <c r="K82">
        <v>100.9</v>
      </c>
      <c r="L82">
        <v>1.0900000000000001</v>
      </c>
      <c r="M82">
        <v>10.17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1.2</v>
      </c>
      <c r="T82">
        <v>22.19</v>
      </c>
      <c r="U82">
        <v>7.4</v>
      </c>
      <c r="V82">
        <v>7.39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3.78</v>
      </c>
      <c r="AD82">
        <v>12.52</v>
      </c>
      <c r="AE82">
        <v>12.52</v>
      </c>
      <c r="AF82">
        <v>2.72</v>
      </c>
    </row>
    <row r="83" spans="1:32">
      <c r="A83" t="s">
        <v>125</v>
      </c>
      <c r="B83" s="75">
        <v>130.32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57.83</v>
      </c>
      <c r="J83">
        <v>270.89999999999998</v>
      </c>
      <c r="K83">
        <v>100.9</v>
      </c>
      <c r="L83">
        <v>1.0900000000000001</v>
      </c>
      <c r="M83">
        <v>11.34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1.2</v>
      </c>
      <c r="T83">
        <v>21.97</v>
      </c>
      <c r="U83">
        <v>7.32</v>
      </c>
      <c r="V83">
        <v>7.33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3.64</v>
      </c>
      <c r="AD83">
        <v>12.65</v>
      </c>
      <c r="AE83">
        <v>12.65</v>
      </c>
      <c r="AF83">
        <v>2.72</v>
      </c>
    </row>
    <row r="84" spans="1:32">
      <c r="A84" t="s">
        <v>126</v>
      </c>
      <c r="B84" s="75">
        <v>130.32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57.83</v>
      </c>
      <c r="J84">
        <v>270.89999999999998</v>
      </c>
      <c r="K84">
        <v>100.9</v>
      </c>
      <c r="L84">
        <v>1.0900000000000001</v>
      </c>
      <c r="M84">
        <v>11.25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1.2</v>
      </c>
      <c r="T84">
        <v>21.82</v>
      </c>
      <c r="U84">
        <v>7.27</v>
      </c>
      <c r="V84">
        <v>7.27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3.72</v>
      </c>
      <c r="AD84">
        <v>12.51</v>
      </c>
      <c r="AE84">
        <v>12.51</v>
      </c>
      <c r="AF84">
        <v>2.72</v>
      </c>
    </row>
    <row r="85" spans="1:32">
      <c r="A85" t="s">
        <v>127</v>
      </c>
      <c r="B85" s="75">
        <v>130.32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57.83</v>
      </c>
      <c r="J85">
        <v>270.89999999999998</v>
      </c>
      <c r="K85">
        <v>100.9</v>
      </c>
      <c r="L85">
        <v>1.0900000000000001</v>
      </c>
      <c r="M85">
        <v>11.05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1.2</v>
      </c>
      <c r="T85">
        <v>21.78</v>
      </c>
      <c r="U85">
        <v>7.26</v>
      </c>
      <c r="V85">
        <v>7.26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3.54</v>
      </c>
      <c r="AD85">
        <v>12.64</v>
      </c>
      <c r="AE85">
        <v>12.64</v>
      </c>
      <c r="AF85">
        <v>2.72</v>
      </c>
    </row>
    <row r="86" spans="1:32">
      <c r="A86" t="s">
        <v>128</v>
      </c>
      <c r="B86" s="75">
        <v>130.32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57.83</v>
      </c>
      <c r="J86">
        <v>270.89999999999998</v>
      </c>
      <c r="K86">
        <v>100.9</v>
      </c>
      <c r="L86">
        <v>1.0900000000000001</v>
      </c>
      <c r="M86">
        <v>10.88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1.2</v>
      </c>
      <c r="T86">
        <v>21.96</v>
      </c>
      <c r="U86">
        <v>7.32</v>
      </c>
      <c r="V86">
        <v>7.32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3.81</v>
      </c>
      <c r="AD86">
        <v>26.77</v>
      </c>
      <c r="AE86">
        <v>26.77</v>
      </c>
      <c r="AF86">
        <v>2.72</v>
      </c>
    </row>
    <row r="87" spans="1:32">
      <c r="A87" t="s">
        <v>129</v>
      </c>
      <c r="B87" s="75">
        <v>130.32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57.83</v>
      </c>
      <c r="J87">
        <v>270.89999999999998</v>
      </c>
      <c r="K87">
        <v>100.9</v>
      </c>
      <c r="L87">
        <v>1.0900000000000001</v>
      </c>
      <c r="M87">
        <v>10.81</v>
      </c>
      <c r="N87" s="135">
        <v>0</v>
      </c>
      <c r="O87" s="135">
        <v>0</v>
      </c>
      <c r="P87" s="135">
        <v>0</v>
      </c>
      <c r="Q87">
        <v>1.3</v>
      </c>
      <c r="R87">
        <v>0</v>
      </c>
      <c r="S87">
        <v>1.2</v>
      </c>
      <c r="T87">
        <v>22.23</v>
      </c>
      <c r="U87">
        <v>7.41</v>
      </c>
      <c r="V87">
        <v>7.41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3.51</v>
      </c>
      <c r="AD87">
        <v>26.09</v>
      </c>
      <c r="AE87">
        <v>26.09</v>
      </c>
      <c r="AF87">
        <v>2.72</v>
      </c>
    </row>
    <row r="88" spans="1:32">
      <c r="A88" t="s">
        <v>130</v>
      </c>
      <c r="B88" s="75">
        <v>130.32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57.83</v>
      </c>
      <c r="J88">
        <v>270.89999999999998</v>
      </c>
      <c r="K88">
        <v>100.9</v>
      </c>
      <c r="L88">
        <v>1.0900000000000001</v>
      </c>
      <c r="M88">
        <v>10.67</v>
      </c>
      <c r="N88" s="135">
        <v>0</v>
      </c>
      <c r="O88" s="135">
        <v>0</v>
      </c>
      <c r="P88" s="135">
        <v>0</v>
      </c>
      <c r="Q88">
        <v>1.3</v>
      </c>
      <c r="R88">
        <v>0</v>
      </c>
      <c r="S88">
        <v>1.2</v>
      </c>
      <c r="T88">
        <v>22.01</v>
      </c>
      <c r="U88">
        <v>7.34</v>
      </c>
      <c r="V88">
        <v>7.34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3.7</v>
      </c>
      <c r="AD88">
        <v>25.43</v>
      </c>
      <c r="AE88">
        <v>25.43</v>
      </c>
      <c r="AF88">
        <v>2.72</v>
      </c>
    </row>
    <row r="89" spans="1:32">
      <c r="A89" t="s">
        <v>131</v>
      </c>
      <c r="B89" s="75">
        <v>130.32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57.83</v>
      </c>
      <c r="J89">
        <v>270.89999999999998</v>
      </c>
      <c r="K89">
        <v>100.9</v>
      </c>
      <c r="L89">
        <v>1.0900000000000001</v>
      </c>
      <c r="M89">
        <v>12.86</v>
      </c>
      <c r="N89" s="135">
        <v>0</v>
      </c>
      <c r="O89" s="135">
        <v>0</v>
      </c>
      <c r="P89" s="135">
        <v>0</v>
      </c>
      <c r="Q89">
        <v>1.3</v>
      </c>
      <c r="R89">
        <v>0</v>
      </c>
      <c r="S89">
        <v>1.2</v>
      </c>
      <c r="T89">
        <v>22.06</v>
      </c>
      <c r="U89">
        <v>7.35</v>
      </c>
      <c r="V89">
        <v>7.35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3.55</v>
      </c>
      <c r="AD89">
        <v>25.09</v>
      </c>
      <c r="AE89">
        <v>25.09</v>
      </c>
      <c r="AF89">
        <v>2.72</v>
      </c>
    </row>
    <row r="90" spans="1:32">
      <c r="A90" t="s">
        <v>132</v>
      </c>
      <c r="B90" s="75">
        <v>130.32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57.83</v>
      </c>
      <c r="J90">
        <v>270.89999999999998</v>
      </c>
      <c r="K90">
        <v>100.9</v>
      </c>
      <c r="L90">
        <v>1.0900000000000001</v>
      </c>
      <c r="M90">
        <v>12.84</v>
      </c>
      <c r="N90" s="135">
        <v>0</v>
      </c>
      <c r="O90" s="135">
        <v>0</v>
      </c>
      <c r="P90" s="135">
        <v>0</v>
      </c>
      <c r="Q90">
        <v>1.3</v>
      </c>
      <c r="R90">
        <v>0</v>
      </c>
      <c r="S90">
        <v>1.2</v>
      </c>
      <c r="T90">
        <v>21.8</v>
      </c>
      <c r="U90">
        <v>7.26</v>
      </c>
      <c r="V90">
        <v>7.27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3.68</v>
      </c>
      <c r="AD90">
        <v>48.45</v>
      </c>
      <c r="AE90">
        <v>48.45</v>
      </c>
      <c r="AF90">
        <v>2.72</v>
      </c>
    </row>
    <row r="91" spans="1:32">
      <c r="A91" t="s">
        <v>133</v>
      </c>
      <c r="B91" s="75">
        <v>130.32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57.83</v>
      </c>
      <c r="J91">
        <v>270.89999999999998</v>
      </c>
      <c r="K91">
        <v>100.9</v>
      </c>
      <c r="L91">
        <v>1.0900000000000001</v>
      </c>
      <c r="M91">
        <v>12.53</v>
      </c>
      <c r="N91" s="135">
        <v>0</v>
      </c>
      <c r="O91" s="135">
        <v>0</v>
      </c>
      <c r="P91" s="135">
        <v>0</v>
      </c>
      <c r="Q91">
        <v>1.3</v>
      </c>
      <c r="R91">
        <v>0</v>
      </c>
      <c r="S91">
        <v>1.2</v>
      </c>
      <c r="T91">
        <v>21.81</v>
      </c>
      <c r="U91">
        <v>7.27</v>
      </c>
      <c r="V91">
        <v>7.27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3.56</v>
      </c>
      <c r="AD91">
        <v>47.75</v>
      </c>
      <c r="AE91">
        <v>47.75</v>
      </c>
      <c r="AF91">
        <v>2.72</v>
      </c>
    </row>
    <row r="92" spans="1:32">
      <c r="A92" t="s">
        <v>134</v>
      </c>
      <c r="B92" s="75">
        <v>130.32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57.83</v>
      </c>
      <c r="J92">
        <v>270.89999999999998</v>
      </c>
      <c r="K92">
        <v>100.9</v>
      </c>
      <c r="L92">
        <v>1.0900000000000001</v>
      </c>
      <c r="M92">
        <v>17.100000000000001</v>
      </c>
      <c r="N92" s="135">
        <v>0</v>
      </c>
      <c r="O92" s="135">
        <v>0</v>
      </c>
      <c r="P92" s="135">
        <v>0</v>
      </c>
      <c r="Q92">
        <v>1.3</v>
      </c>
      <c r="R92">
        <v>0</v>
      </c>
      <c r="S92">
        <v>1.2</v>
      </c>
      <c r="T92">
        <v>31.4</v>
      </c>
      <c r="U92">
        <v>10.47</v>
      </c>
      <c r="V92">
        <v>10.47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3.55</v>
      </c>
      <c r="AD92">
        <v>47.61</v>
      </c>
      <c r="AE92">
        <v>47.61</v>
      </c>
      <c r="AF92">
        <v>2.72</v>
      </c>
    </row>
    <row r="93" spans="1:32">
      <c r="A93" t="s">
        <v>135</v>
      </c>
      <c r="B93" s="75">
        <v>130.32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57.83</v>
      </c>
      <c r="J93">
        <v>270.89999999999998</v>
      </c>
      <c r="K93">
        <v>100.9</v>
      </c>
      <c r="L93">
        <v>1.0900000000000001</v>
      </c>
      <c r="M93">
        <v>16.8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</v>
      </c>
      <c r="T93">
        <v>31.4</v>
      </c>
      <c r="U93">
        <v>10.47</v>
      </c>
      <c r="V93">
        <v>10.47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3.71</v>
      </c>
      <c r="AD93">
        <v>45.96</v>
      </c>
      <c r="AE93">
        <v>45.96</v>
      </c>
      <c r="AF93">
        <v>2.72</v>
      </c>
    </row>
    <row r="94" spans="1:32">
      <c r="A94" t="s">
        <v>136</v>
      </c>
      <c r="B94" s="75">
        <v>130.32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57.83</v>
      </c>
      <c r="J94">
        <v>270.89999999999998</v>
      </c>
      <c r="K94">
        <v>100.9</v>
      </c>
      <c r="L94">
        <v>1.0900000000000001</v>
      </c>
      <c r="M94">
        <v>16.440000000000001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</v>
      </c>
      <c r="T94">
        <v>30.94</v>
      </c>
      <c r="U94">
        <v>10.31</v>
      </c>
      <c r="V94">
        <v>10.32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5.1100000000000003</v>
      </c>
      <c r="AD94">
        <v>44.3</v>
      </c>
      <c r="AE94">
        <v>44.3</v>
      </c>
      <c r="AF94">
        <v>2.72</v>
      </c>
    </row>
    <row r="95" spans="1:32">
      <c r="A95" t="s">
        <v>137</v>
      </c>
      <c r="B95" s="75">
        <v>130.32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57.83</v>
      </c>
      <c r="J95">
        <v>270.89999999999998</v>
      </c>
      <c r="K95">
        <v>100.9</v>
      </c>
      <c r="L95">
        <v>1.0900000000000001</v>
      </c>
      <c r="M95">
        <v>16.149999999999999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</v>
      </c>
      <c r="T95">
        <v>30.34</v>
      </c>
      <c r="U95">
        <v>10.11</v>
      </c>
      <c r="V95">
        <v>10.130000000000001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4.87</v>
      </c>
      <c r="AD95">
        <v>42.67</v>
      </c>
      <c r="AE95">
        <v>42.67</v>
      </c>
      <c r="AF95">
        <v>2.72</v>
      </c>
    </row>
    <row r="96" spans="1:32">
      <c r="A96" t="s">
        <v>138</v>
      </c>
      <c r="B96" s="75">
        <v>130.32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57.83</v>
      </c>
      <c r="J96">
        <v>270.89999999999998</v>
      </c>
      <c r="K96">
        <v>100.9</v>
      </c>
      <c r="L96">
        <v>1.0900000000000001</v>
      </c>
      <c r="M96">
        <v>15.88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</v>
      </c>
      <c r="T96">
        <v>29.5</v>
      </c>
      <c r="U96">
        <v>9.83</v>
      </c>
      <c r="V96">
        <v>9.83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4.4800000000000004</v>
      </c>
      <c r="AD96">
        <v>41.3</v>
      </c>
      <c r="AE96">
        <v>41.3</v>
      </c>
      <c r="AF96">
        <v>2.72</v>
      </c>
    </row>
    <row r="97" spans="1:36">
      <c r="A97" t="s">
        <v>139</v>
      </c>
      <c r="B97" s="75">
        <v>130.32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57.83</v>
      </c>
      <c r="J97">
        <v>270.89999999999998</v>
      </c>
      <c r="K97">
        <v>100.9</v>
      </c>
      <c r="L97">
        <v>1.0900000000000001</v>
      </c>
      <c r="M97">
        <v>15.49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</v>
      </c>
      <c r="T97">
        <v>29.42</v>
      </c>
      <c r="U97">
        <v>9.81</v>
      </c>
      <c r="V97">
        <v>9.7899999999999991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4.42</v>
      </c>
      <c r="AD97">
        <v>39.549999999999997</v>
      </c>
      <c r="AE97">
        <v>39.549999999999997</v>
      </c>
      <c r="AF97">
        <v>2.72</v>
      </c>
    </row>
    <row r="98" spans="1:36">
      <c r="A98" t="s">
        <v>140</v>
      </c>
      <c r="B98" s="75">
        <v>130.32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57.83</v>
      </c>
      <c r="J98">
        <v>270.89999999999998</v>
      </c>
      <c r="K98">
        <v>100.9</v>
      </c>
      <c r="L98">
        <v>1.0900000000000001</v>
      </c>
      <c r="M98">
        <v>15.14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</v>
      </c>
      <c r="T98">
        <v>27.98</v>
      </c>
      <c r="U98">
        <v>9.33</v>
      </c>
      <c r="V98">
        <v>9.32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4.3899999999999997</v>
      </c>
      <c r="AD98">
        <v>39.409999999999997</v>
      </c>
      <c r="AE98">
        <v>39.409999999999997</v>
      </c>
      <c r="AF98">
        <v>2.72</v>
      </c>
    </row>
    <row r="99" spans="1:36">
      <c r="A99" t="s">
        <v>141</v>
      </c>
      <c r="B99" s="75">
        <f>SUM(B3:B98)/4000</f>
        <v>3.1276799999999958</v>
      </c>
      <c r="C99" s="75">
        <f t="shared" ref="C99:L99" si="2">SUM(C3:C98)/4000</f>
        <v>1.8494400000000037</v>
      </c>
      <c r="D99" s="135">
        <f t="shared" ref="D99" si="3">SUM(D3:D98)/4000</f>
        <v>0.97934250000000012</v>
      </c>
      <c r="E99" s="75"/>
      <c r="F99" s="78">
        <f t="shared" si="2"/>
        <v>0.11982499999999997</v>
      </c>
      <c r="G99" s="78">
        <f t="shared" si="2"/>
        <v>0.11982499999999997</v>
      </c>
      <c r="H99" s="78">
        <f t="shared" si="2"/>
        <v>0.12281</v>
      </c>
      <c r="I99">
        <f t="shared" si="2"/>
        <v>1.189919999999999</v>
      </c>
      <c r="J99">
        <f t="shared" si="2"/>
        <v>6.5016000000000096</v>
      </c>
      <c r="K99">
        <f t="shared" si="2"/>
        <v>2.4215999999999958</v>
      </c>
      <c r="L99">
        <f t="shared" si="2"/>
        <v>2.6000000000000047E-2</v>
      </c>
      <c r="M99">
        <f t="shared" ref="M99:AB99" si="4">SUM(M3:M98)/4000</f>
        <v>0.25602249999999999</v>
      </c>
      <c r="N99" s="135">
        <f t="shared" si="4"/>
        <v>0.35263749999999988</v>
      </c>
      <c r="O99" s="135">
        <f t="shared" si="4"/>
        <v>0.32399250000000002</v>
      </c>
      <c r="P99" s="135">
        <f t="shared" si="4"/>
        <v>0.30271250000000005</v>
      </c>
      <c r="Q99">
        <f t="shared" si="4"/>
        <v>3.1159999999999955E-2</v>
      </c>
      <c r="R99">
        <f t="shared" si="4"/>
        <v>0.99710999999999994</v>
      </c>
      <c r="S99">
        <f t="shared" si="4"/>
        <v>2.9540000000000014E-2</v>
      </c>
      <c r="T99">
        <f t="shared" si="4"/>
        <v>0.3256175</v>
      </c>
      <c r="U99">
        <f t="shared" si="4"/>
        <v>0.10853</v>
      </c>
      <c r="V99">
        <f t="shared" si="4"/>
        <v>0.1085575</v>
      </c>
      <c r="W99">
        <f t="shared" si="4"/>
        <v>1.9549550000000002</v>
      </c>
      <c r="X99">
        <f t="shared" si="4"/>
        <v>0.39098250000000001</v>
      </c>
      <c r="Y99">
        <f t="shared" si="4"/>
        <v>0.73227249999999988</v>
      </c>
      <c r="Z99">
        <f t="shared" si="4"/>
        <v>0.38684250000000009</v>
      </c>
      <c r="AA99">
        <f t="shared" si="4"/>
        <v>0.79403000000000024</v>
      </c>
      <c r="AB99">
        <f t="shared" si="4"/>
        <v>0.39696999999999999</v>
      </c>
      <c r="AC99">
        <f t="shared" ref="AC99:AJ99" si="5">SUM(AC3:AC98)/4000</f>
        <v>6.4672500000000008E-2</v>
      </c>
      <c r="AD99">
        <f t="shared" si="5"/>
        <v>0.27342499999999997</v>
      </c>
      <c r="AE99">
        <f t="shared" si="5"/>
        <v>0.27342499999999997</v>
      </c>
      <c r="AF99">
        <f t="shared" si="5"/>
        <v>6.5249999999999989E-2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177</v>
      </c>
      <c r="C3" s="144">
        <f>'IDT-1 Calculation'!DG3</f>
        <v>-74.935000000000002</v>
      </c>
      <c r="D3" s="144">
        <f>'IDT-1 Calculation'!DH3</f>
        <v>0</v>
      </c>
      <c r="E3" s="144">
        <f>'IDT-1 Calculation'!DI3</f>
        <v>0</v>
      </c>
      <c r="F3" s="144">
        <f>'IDT-1 Calculation'!DJ3</f>
        <v>-102.065</v>
      </c>
      <c r="G3" s="145">
        <f>SUM(B3:F3)</f>
        <v>0</v>
      </c>
    </row>
    <row r="4" spans="1:7">
      <c r="A4" s="140" t="s">
        <v>46</v>
      </c>
      <c r="B4" s="136">
        <f>'IDT-1 Calculation'!DF4</f>
        <v>151</v>
      </c>
      <c r="C4" s="136">
        <f>'IDT-1 Calculation'!DG4</f>
        <v>-63.927999999999997</v>
      </c>
      <c r="D4" s="136">
        <f>'IDT-1 Calculation'!DH4</f>
        <v>0</v>
      </c>
      <c r="E4" s="136">
        <f>'IDT-1 Calculation'!DI4</f>
        <v>0</v>
      </c>
      <c r="F4" s="136">
        <f>'IDT-1 Calculation'!DJ4</f>
        <v>-87.072000000000003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136</v>
      </c>
      <c r="C5" s="136">
        <f>'IDT-1 Calculation'!DG5</f>
        <v>-57.576999999999998</v>
      </c>
      <c r="D5" s="136">
        <f>'IDT-1 Calculation'!DH5</f>
        <v>0</v>
      </c>
      <c r="E5" s="136">
        <f>'IDT-1 Calculation'!DI5</f>
        <v>0</v>
      </c>
      <c r="F5" s="136">
        <f>'IDT-1 Calculation'!DJ5</f>
        <v>-78.423000000000002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129</v>
      </c>
      <c r="C6" s="136">
        <f>'IDT-1 Calculation'!DG6</f>
        <v>-54.613999999999997</v>
      </c>
      <c r="D6" s="136">
        <f>'IDT-1 Calculation'!DH6</f>
        <v>0</v>
      </c>
      <c r="E6" s="136">
        <f>'IDT-1 Calculation'!DI6</f>
        <v>0</v>
      </c>
      <c r="F6" s="136">
        <f>'IDT-1 Calculation'!DJ6</f>
        <v>-74.385999999999996</v>
      </c>
      <c r="G6" s="141">
        <f t="shared" si="0"/>
        <v>0</v>
      </c>
    </row>
    <row r="7" spans="1:7">
      <c r="A7" s="140" t="s">
        <v>49</v>
      </c>
      <c r="B7" s="136">
        <f>'IDT-1 Calculation'!DF7</f>
        <v>116</v>
      </c>
      <c r="C7" s="136">
        <f>'IDT-1 Calculation'!DG7</f>
        <v>-49.11</v>
      </c>
      <c r="D7" s="136">
        <f>'IDT-1 Calculation'!DH7</f>
        <v>0</v>
      </c>
      <c r="E7" s="136">
        <f>'IDT-1 Calculation'!DI7</f>
        <v>0</v>
      </c>
      <c r="F7" s="136">
        <f>'IDT-1 Calculation'!DJ7</f>
        <v>-66.89</v>
      </c>
      <c r="G7" s="141">
        <f t="shared" si="0"/>
        <v>0</v>
      </c>
    </row>
    <row r="8" spans="1:7">
      <c r="A8" s="140" t="s">
        <v>50</v>
      </c>
      <c r="B8" s="136">
        <f>'IDT-1 Calculation'!DF8</f>
        <v>107</v>
      </c>
      <c r="C8" s="136">
        <f>'IDT-1 Calculation'!DG8</f>
        <v>-45.3</v>
      </c>
      <c r="D8" s="136">
        <f>'IDT-1 Calculation'!DH8</f>
        <v>0</v>
      </c>
      <c r="E8" s="136">
        <f>'IDT-1 Calculation'!DI8</f>
        <v>0</v>
      </c>
      <c r="F8" s="136">
        <f>'IDT-1 Calculation'!DJ8</f>
        <v>-61.7</v>
      </c>
      <c r="G8" s="141">
        <f t="shared" si="0"/>
        <v>0</v>
      </c>
    </row>
    <row r="9" spans="1:7">
      <c r="A9" s="140" t="s">
        <v>51</v>
      </c>
      <c r="B9" s="136">
        <f>'IDT-1 Calculation'!DF9</f>
        <v>95</v>
      </c>
      <c r="C9" s="136">
        <f>'IDT-1 Calculation'!DG9</f>
        <v>-40.219000000000001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-54.780999999999999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87</v>
      </c>
      <c r="C10" s="136">
        <f>'IDT-1 Calculation'!DG10</f>
        <v>-36.832999999999998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-50.167000000000002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79</v>
      </c>
      <c r="C11" s="136">
        <f>'IDT-1 Calculation'!DG11</f>
        <v>-33.445999999999998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-45.554000000000002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76</v>
      </c>
      <c r="C12" s="136">
        <f>'IDT-1 Calculation'!DG12</f>
        <v>-32.176000000000002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-43.823999999999998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71</v>
      </c>
      <c r="C13" s="136">
        <f>'IDT-1 Calculation'!DG13</f>
        <v>-30.059000000000001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-40.941000000000003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69</v>
      </c>
      <c r="C14" s="136">
        <f>'IDT-1 Calculation'!DG14</f>
        <v>-29.212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-39.787999999999997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18</v>
      </c>
      <c r="C20" s="136">
        <f>'IDT-1 Calculation'!DG20</f>
        <v>-7.6210000000000004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-10.379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35</v>
      </c>
      <c r="C21" s="136">
        <f>'IDT-1 Calculation'!DG21</f>
        <v>-14.818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-20.181999999999999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58</v>
      </c>
      <c r="C22" s="136">
        <f>'IDT-1 Calculation'!DG22</f>
        <v>-24.555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-33.445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107</v>
      </c>
      <c r="C23" s="136">
        <f>'IDT-1 Calculation'!DG23</f>
        <v>-45.3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-61.7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151</v>
      </c>
      <c r="C24" s="136">
        <f>'IDT-1 Calculation'!DG24</f>
        <v>-63.927999999999997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-87.072000000000003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191</v>
      </c>
      <c r="C25" s="136">
        <f>'IDT-1 Calculation'!DG25</f>
        <v>-70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-121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243</v>
      </c>
      <c r="C26" s="136">
        <f>'IDT-1 Calculation'!DG26</f>
        <v>-40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-203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307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-307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301.88499999999999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-301.88499999999999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-56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56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-56</v>
      </c>
      <c r="G37" s="141">
        <f t="shared" si="0"/>
        <v>0</v>
      </c>
    </row>
    <row r="38" spans="1:7">
      <c r="A38" s="140" t="s">
        <v>80</v>
      </c>
      <c r="B38" s="136">
        <f>'IDT-1 Calculation'!DF38</f>
        <v>98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214.71199999999999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-214.71199999999999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186.74799999999999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-186.74799999999999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155.42599999999999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-155.42599999999999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143.726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-143.726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136.852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-136.852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117.762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-117.762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123.003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-123.003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132.773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-132.773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136.47300000000001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-136.47300000000001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141.79300000000001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-141.79300000000001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145.40299999999999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-145.40299999999999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4.7110000000000003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-4.7110000000000003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62.631999999999998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-62.631999999999998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58.491999999999997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-58.491999999999997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30.102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-30.102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8.4450000000000003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-8.4450000000000003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106.94199999999999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-106.94199999999999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93.262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-93.262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106.312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-106.312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90.212000000000003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-90.212000000000003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83.793999999999997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-83.793999999999997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58.515000000000001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-58.515000000000001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36.881999999999998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-36.881999999999998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20.818999999999999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-20.818999999999999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30.943000000000001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-30.943000000000001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53.936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-53.936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49.305999999999997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-49.305999999999997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41.478999999999999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-41.478999999999999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64.448999999999998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-64.448999999999998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74.162999999999997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-74.162999999999997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68.784999999999997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-68.784999999999997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83.477000000000004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-83.477000000000004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97.858999999999995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-97.858999999999995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125.70099999999999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-125.70099999999999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162.32400000000001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-162.32400000000001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200.459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-200.459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216.886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-216.886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232.167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-232.167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238.53700000000001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-238.53700000000001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234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224</v>
      </c>
      <c r="C91" s="136">
        <f>'IDT-1 Calculation'!DG91</f>
        <v>-5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-219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191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230</v>
      </c>
      <c r="C93" s="136">
        <f>'IDT-1 Calculation'!DG93</f>
        <v>-30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204</v>
      </c>
      <c r="C94" s="136">
        <f>'IDT-1 Calculation'!DG94</f>
        <v>-40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181</v>
      </c>
      <c r="C95" s="136">
        <f>'IDT-1 Calculation'!DG95</f>
        <v>-40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160</v>
      </c>
      <c r="C96" s="136">
        <f>'IDT-1 Calculation'!DG96</f>
        <v>-45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-115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142</v>
      </c>
      <c r="C97" s="136">
        <f>'IDT-1 Calculation'!DG97</f>
        <v>-50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-92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123</v>
      </c>
      <c r="C98" s="149">
        <f>'IDT-1 Calculation'!DG98</f>
        <v>-52.073999999999998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-70.926000000000002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2.2102867500000003</v>
      </c>
      <c r="C99" s="152">
        <f>SUM(C3:C98)/4000</f>
        <v>-0.27392624999999998</v>
      </c>
      <c r="D99" s="152">
        <f>SUM(D3:D98)/4000</f>
        <v>0</v>
      </c>
      <c r="E99" s="152">
        <f>SUM(E3:E98)/4000</f>
        <v>0</v>
      </c>
      <c r="F99" s="152">
        <f>SUM(F3:F98)/4000</f>
        <v>-1.9363604999999999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256.90347187453807</v>
      </c>
      <c r="L3">
        <v>6.3241473996425013</v>
      </c>
      <c r="M3">
        <v>63.098117462811771</v>
      </c>
      <c r="N3">
        <v>51.493264211172999</v>
      </c>
      <c r="O3">
        <v>36.341416897126997</v>
      </c>
      <c r="P3">
        <v>13.129979922500754</v>
      </c>
      <c r="Q3">
        <v>9.225026499810296</v>
      </c>
      <c r="R3">
        <v>18.430247391172575</v>
      </c>
      <c r="S3">
        <v>11.497889819700056</v>
      </c>
      <c r="T3">
        <v>0</v>
      </c>
      <c r="U3">
        <v>52.02717324386699</v>
      </c>
      <c r="V3">
        <v>9.0420186507271563</v>
      </c>
      <c r="W3">
        <v>15.361539262409782</v>
      </c>
      <c r="X3">
        <v>65.131187930973923</v>
      </c>
      <c r="Y3">
        <v>0</v>
      </c>
      <c r="Z3">
        <v>2.8934488666249218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29.101154676789818</v>
      </c>
      <c r="AH3">
        <v>0</v>
      </c>
      <c r="AI3">
        <v>0</v>
      </c>
      <c r="AJ3">
        <v>0</v>
      </c>
      <c r="AK3">
        <v>11.397840449906072</v>
      </c>
      <c r="AL3">
        <v>0</v>
      </c>
      <c r="AM3">
        <v>0</v>
      </c>
      <c r="AN3">
        <v>0</v>
      </c>
      <c r="AO3">
        <v>0</v>
      </c>
      <c r="AP3">
        <v>0.33933081527864745</v>
      </c>
      <c r="AQ3">
        <v>0</v>
      </c>
      <c r="AR3">
        <v>23.15182984095178</v>
      </c>
      <c r="AS3">
        <v>14.31286383719474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29.046256262344603</v>
      </c>
      <c r="BB3">
        <f>SUM(B3:AZ3)-BA3</f>
        <v>665.84025719087629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256.90752291515571</v>
      </c>
      <c r="L4">
        <v>6.3242370120195242</v>
      </c>
      <c r="M4">
        <v>63.098117462811771</v>
      </c>
      <c r="N4">
        <v>51.493264211172999</v>
      </c>
      <c r="O4">
        <v>36.341416897126997</v>
      </c>
      <c r="P4">
        <v>13.129979922500754</v>
      </c>
      <c r="Q4">
        <v>9.2333231234267075</v>
      </c>
      <c r="R4">
        <v>18.430247391172575</v>
      </c>
      <c r="S4">
        <v>11.503522919012452</v>
      </c>
      <c r="T4">
        <v>0</v>
      </c>
      <c r="U4">
        <v>52.02717324386699</v>
      </c>
      <c r="V4">
        <v>9.0420186507271563</v>
      </c>
      <c r="W4">
        <v>15.361539262409782</v>
      </c>
      <c r="X4">
        <v>65.131187930973923</v>
      </c>
      <c r="Y4">
        <v>0</v>
      </c>
      <c r="Z4">
        <v>2.8934488666249218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29.101154676789818</v>
      </c>
      <c r="AH4">
        <v>0</v>
      </c>
      <c r="AI4">
        <v>0</v>
      </c>
      <c r="AJ4">
        <v>0</v>
      </c>
      <c r="AK4">
        <v>11.397840449906072</v>
      </c>
      <c r="AL4">
        <v>0</v>
      </c>
      <c r="AM4">
        <v>0</v>
      </c>
      <c r="AN4">
        <v>0</v>
      </c>
      <c r="AO4">
        <v>0</v>
      </c>
      <c r="AP4">
        <v>0.33933081527864745</v>
      </c>
      <c r="AQ4">
        <v>0</v>
      </c>
      <c r="AR4">
        <v>23.15182984095178</v>
      </c>
      <c r="AS4">
        <v>14.31286383719474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29.047011604058188</v>
      </c>
      <c r="BB4">
        <f t="shared" ref="BB4:BB67" si="0">SUM(B4:AZ4)-BA4</f>
        <v>665.8575722250863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256.90914936801295</v>
      </c>
      <c r="L5">
        <v>6.3242066747522498</v>
      </c>
      <c r="M5">
        <v>63.098117462811771</v>
      </c>
      <c r="N5">
        <v>51.493264211172999</v>
      </c>
      <c r="O5">
        <v>36.341416897126997</v>
      </c>
      <c r="P5">
        <v>13.129979922500754</v>
      </c>
      <c r="Q5">
        <v>9.236130642377482</v>
      </c>
      <c r="R5">
        <v>18.42068128011427</v>
      </c>
      <c r="S5">
        <v>11.49390356786653</v>
      </c>
      <c r="T5">
        <v>0</v>
      </c>
      <c r="U5">
        <v>52.02717324386699</v>
      </c>
      <c r="V5">
        <v>9.0420186507271563</v>
      </c>
      <c r="W5">
        <v>15.361539262409782</v>
      </c>
      <c r="X5">
        <v>65.131187930973923</v>
      </c>
      <c r="Y5">
        <v>0</v>
      </c>
      <c r="Z5">
        <v>2.8934488666249218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29.101154676789818</v>
      </c>
      <c r="AH5">
        <v>0</v>
      </c>
      <c r="AI5">
        <v>0</v>
      </c>
      <c r="AJ5">
        <v>0</v>
      </c>
      <c r="AK5">
        <v>11.397840449906072</v>
      </c>
      <c r="AL5">
        <v>0</v>
      </c>
      <c r="AM5">
        <v>0</v>
      </c>
      <c r="AN5">
        <v>0</v>
      </c>
      <c r="AO5">
        <v>0</v>
      </c>
      <c r="AP5">
        <v>0.33933081527864745</v>
      </c>
      <c r="AQ5">
        <v>0</v>
      </c>
      <c r="AR5">
        <v>20.714795120851598</v>
      </c>
      <c r="AS5">
        <v>14.31286383719474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28.944525672361696</v>
      </c>
      <c r="BB5">
        <f t="shared" si="0"/>
        <v>663.50824160901902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256.90914936801295</v>
      </c>
      <c r="L6">
        <v>6.3242066747522498</v>
      </c>
      <c r="M6">
        <v>63.098117462811771</v>
      </c>
      <c r="N6">
        <v>51.493264211172999</v>
      </c>
      <c r="O6">
        <v>36.341416897126997</v>
      </c>
      <c r="P6">
        <v>13.129979922500754</v>
      </c>
      <c r="Q6">
        <v>9.236130642377482</v>
      </c>
      <c r="R6">
        <v>18.42068128011427</v>
      </c>
      <c r="S6">
        <v>11.49390356786653</v>
      </c>
      <c r="T6">
        <v>0</v>
      </c>
      <c r="U6">
        <v>52.02717324386699</v>
      </c>
      <c r="V6">
        <v>9.0420186507271563</v>
      </c>
      <c r="W6">
        <v>15.361539262409782</v>
      </c>
      <c r="X6">
        <v>65.131187930973923</v>
      </c>
      <c r="Y6">
        <v>0</v>
      </c>
      <c r="Z6">
        <v>2.8934488666249218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29.101154676789818</v>
      </c>
      <c r="AH6">
        <v>0</v>
      </c>
      <c r="AI6">
        <v>0</v>
      </c>
      <c r="AJ6">
        <v>0</v>
      </c>
      <c r="AK6">
        <v>11.397840449906072</v>
      </c>
      <c r="AL6">
        <v>0</v>
      </c>
      <c r="AM6">
        <v>0</v>
      </c>
      <c r="AN6">
        <v>0</v>
      </c>
      <c r="AO6">
        <v>0</v>
      </c>
      <c r="AP6">
        <v>0.33933081527864745</v>
      </c>
      <c r="AQ6">
        <v>0</v>
      </c>
      <c r="AR6">
        <v>20.714795120851598</v>
      </c>
      <c r="AS6">
        <v>14.31286383719474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28.944525672361696</v>
      </c>
      <c r="BB6">
        <f t="shared" si="0"/>
        <v>663.50824160901902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256.91140604117504</v>
      </c>
      <c r="L7">
        <v>6.3240703053815102</v>
      </c>
      <c r="M7">
        <v>63.098117462811771</v>
      </c>
      <c r="N7">
        <v>51.493264211172999</v>
      </c>
      <c r="O7">
        <v>36.341416897126997</v>
      </c>
      <c r="P7">
        <v>13.129979922500754</v>
      </c>
      <c r="Q7">
        <v>9.2330772346402572</v>
      </c>
      <c r="R7">
        <v>18.419514842468214</v>
      </c>
      <c r="S7">
        <v>11.503040450987163</v>
      </c>
      <c r="T7">
        <v>0</v>
      </c>
      <c r="U7">
        <v>52.02717324386699</v>
      </c>
      <c r="V7">
        <v>9.0420186507271563</v>
      </c>
      <c r="W7">
        <v>15.361539262409782</v>
      </c>
      <c r="X7">
        <v>65.131187930973923</v>
      </c>
      <c r="Y7">
        <v>0</v>
      </c>
      <c r="Z7">
        <v>2.8934488666249218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29.101154676789818</v>
      </c>
      <c r="AH7">
        <v>0</v>
      </c>
      <c r="AI7">
        <v>0</v>
      </c>
      <c r="AJ7">
        <v>0</v>
      </c>
      <c r="AK7">
        <v>11.397840449906072</v>
      </c>
      <c r="AL7">
        <v>0</v>
      </c>
      <c r="AM7">
        <v>0</v>
      </c>
      <c r="AN7">
        <v>0</v>
      </c>
      <c r="AO7">
        <v>0</v>
      </c>
      <c r="AP7">
        <v>0.33933081527864745</v>
      </c>
      <c r="AQ7">
        <v>0</v>
      </c>
      <c r="AR7">
        <v>20.714795120851598</v>
      </c>
      <c r="AS7">
        <v>14.31286383719474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28.944819833237556</v>
      </c>
      <c r="BB7">
        <f t="shared" si="0"/>
        <v>663.51498478967176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256.91140604117504</v>
      </c>
      <c r="L8">
        <v>6.3240703053815102</v>
      </c>
      <c r="M8">
        <v>63.098117462811771</v>
      </c>
      <c r="N8">
        <v>51.493264211172999</v>
      </c>
      <c r="O8">
        <v>36.341416897126997</v>
      </c>
      <c r="P8">
        <v>13.129979922500754</v>
      </c>
      <c r="Q8">
        <v>9.2328316938917236</v>
      </c>
      <c r="R8">
        <v>18.428416050677715</v>
      </c>
      <c r="S8">
        <v>11.503040450987163</v>
      </c>
      <c r="T8">
        <v>0</v>
      </c>
      <c r="U8">
        <v>52.02717324386699</v>
      </c>
      <c r="V8">
        <v>9.0420186507271563</v>
      </c>
      <c r="W8">
        <v>15.361539262409782</v>
      </c>
      <c r="X8">
        <v>65.131187930973923</v>
      </c>
      <c r="Y8">
        <v>0</v>
      </c>
      <c r="Z8">
        <v>2.8934488666249218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29.101154676789818</v>
      </c>
      <c r="AH8">
        <v>0</v>
      </c>
      <c r="AI8">
        <v>0</v>
      </c>
      <c r="AJ8">
        <v>0</v>
      </c>
      <c r="AK8">
        <v>11.397840449906072</v>
      </c>
      <c r="AL8">
        <v>0</v>
      </c>
      <c r="AM8">
        <v>0</v>
      </c>
      <c r="AN8">
        <v>0</v>
      </c>
      <c r="AO8">
        <v>0</v>
      </c>
      <c r="AP8">
        <v>0.33933081527864745</v>
      </c>
      <c r="AQ8">
        <v>0</v>
      </c>
      <c r="AR8">
        <v>20.714795120851598</v>
      </c>
      <c r="AS8">
        <v>14.31286383719474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28.945181640137424</v>
      </c>
      <c r="BB8">
        <f t="shared" si="0"/>
        <v>663.5232786502329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256.91140604117504</v>
      </c>
      <c r="L9">
        <v>6.3240703053815102</v>
      </c>
      <c r="M9">
        <v>63.098117462811771</v>
      </c>
      <c r="N9">
        <v>51.493264211172999</v>
      </c>
      <c r="O9">
        <v>36.341416897126997</v>
      </c>
      <c r="P9">
        <v>13.129979922500754</v>
      </c>
      <c r="Q9">
        <v>9.2328316938917236</v>
      </c>
      <c r="R9">
        <v>18.428416050677715</v>
      </c>
      <c r="S9">
        <v>11.503040450987163</v>
      </c>
      <c r="T9">
        <v>0</v>
      </c>
      <c r="U9">
        <v>52.02717324386699</v>
      </c>
      <c r="V9">
        <v>9.0420186507271563</v>
      </c>
      <c r="W9">
        <v>15.361539262409782</v>
      </c>
      <c r="X9">
        <v>65.131187930973923</v>
      </c>
      <c r="Y9">
        <v>0</v>
      </c>
      <c r="Z9">
        <v>2.8934488666249218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29.101154676789818</v>
      </c>
      <c r="AH9">
        <v>0</v>
      </c>
      <c r="AI9">
        <v>0</v>
      </c>
      <c r="AJ9">
        <v>0</v>
      </c>
      <c r="AK9">
        <v>11.397840449906072</v>
      </c>
      <c r="AL9">
        <v>0</v>
      </c>
      <c r="AM9">
        <v>0</v>
      </c>
      <c r="AN9">
        <v>0</v>
      </c>
      <c r="AO9">
        <v>0</v>
      </c>
      <c r="AP9">
        <v>0.33933081527864745</v>
      </c>
      <c r="AQ9">
        <v>0</v>
      </c>
      <c r="AR9">
        <v>20.714795120851598</v>
      </c>
      <c r="AS9">
        <v>14.31286383719474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28.945181640137424</v>
      </c>
      <c r="BB9">
        <f t="shared" si="0"/>
        <v>663.5232786502329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256.91140604117504</v>
      </c>
      <c r="L10">
        <v>6.3240703053815102</v>
      </c>
      <c r="M10">
        <v>63.098117462811771</v>
      </c>
      <c r="N10">
        <v>51.493264211172999</v>
      </c>
      <c r="O10">
        <v>36.341416897126997</v>
      </c>
      <c r="P10">
        <v>13.129979922500754</v>
      </c>
      <c r="Q10">
        <v>9.2328316938917236</v>
      </c>
      <c r="R10">
        <v>18.428416050677715</v>
      </c>
      <c r="S10">
        <v>11.503040450987163</v>
      </c>
      <c r="T10">
        <v>0</v>
      </c>
      <c r="U10">
        <v>52.02717324386699</v>
      </c>
      <c r="V10">
        <v>9.0420186507271563</v>
      </c>
      <c r="W10">
        <v>15.361539262409782</v>
      </c>
      <c r="X10">
        <v>65.131187930973923</v>
      </c>
      <c r="Y10">
        <v>0</v>
      </c>
      <c r="Z10">
        <v>2.8934488666249218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29.101154676789818</v>
      </c>
      <c r="AH10">
        <v>0</v>
      </c>
      <c r="AI10">
        <v>0</v>
      </c>
      <c r="AJ10">
        <v>0</v>
      </c>
      <c r="AK10">
        <v>11.397840449906072</v>
      </c>
      <c r="AL10">
        <v>0</v>
      </c>
      <c r="AM10">
        <v>0</v>
      </c>
      <c r="AN10">
        <v>0</v>
      </c>
      <c r="AO10">
        <v>0</v>
      </c>
      <c r="AP10">
        <v>0.33933081527864745</v>
      </c>
      <c r="AQ10">
        <v>0</v>
      </c>
      <c r="AR10">
        <v>20.714795120851598</v>
      </c>
      <c r="AS10">
        <v>14.31286383719474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28.945181640137424</v>
      </c>
      <c r="BB10">
        <f t="shared" si="0"/>
        <v>663.5232786502329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256.91140604117504</v>
      </c>
      <c r="L11">
        <v>6.3240703053815102</v>
      </c>
      <c r="M11">
        <v>63.098117462811771</v>
      </c>
      <c r="N11">
        <v>51.493264211172999</v>
      </c>
      <c r="O11">
        <v>36.341416897126997</v>
      </c>
      <c r="P11">
        <v>13.129979922500754</v>
      </c>
      <c r="Q11">
        <v>9.2328316938917236</v>
      </c>
      <c r="R11">
        <v>18.42858212732288</v>
      </c>
      <c r="S11">
        <v>11.503281548323315</v>
      </c>
      <c r="T11">
        <v>0</v>
      </c>
      <c r="U11">
        <v>52.02717324386699</v>
      </c>
      <c r="V11">
        <v>9.0420186507271563</v>
      </c>
      <c r="W11">
        <v>15.361539262409782</v>
      </c>
      <c r="X11">
        <v>65.131187930973923</v>
      </c>
      <c r="Y11">
        <v>0</v>
      </c>
      <c r="Z11">
        <v>2.8934488666249218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5.6845644000208715</v>
      </c>
      <c r="AG11">
        <v>29.101154676789818</v>
      </c>
      <c r="AH11">
        <v>0</v>
      </c>
      <c r="AI11">
        <v>0</v>
      </c>
      <c r="AJ11">
        <v>0</v>
      </c>
      <c r="AK11">
        <v>11.397840449906072</v>
      </c>
      <c r="AL11">
        <v>0</v>
      </c>
      <c r="AM11">
        <v>0</v>
      </c>
      <c r="AN11">
        <v>0</v>
      </c>
      <c r="AO11">
        <v>0</v>
      </c>
      <c r="AP11">
        <v>0.16966540763932372</v>
      </c>
      <c r="AQ11">
        <v>0</v>
      </c>
      <c r="AR11">
        <v>23.15182984095178</v>
      </c>
      <c r="AS11">
        <v>14.082432804007514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29.030342680083475</v>
      </c>
      <c r="BB11">
        <f t="shared" si="0"/>
        <v>665.47546306354184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256.91140604117504</v>
      </c>
      <c r="L12">
        <v>6.3240703053815102</v>
      </c>
      <c r="M12">
        <v>63.098117462811771</v>
      </c>
      <c r="N12">
        <v>51.493264211172999</v>
      </c>
      <c r="O12">
        <v>36.341416897126997</v>
      </c>
      <c r="P12">
        <v>13.129979922500754</v>
      </c>
      <c r="Q12">
        <v>9.2328316938917236</v>
      </c>
      <c r="R12">
        <v>18.42858212732288</v>
      </c>
      <c r="S12">
        <v>11.503281548323315</v>
      </c>
      <c r="T12">
        <v>0</v>
      </c>
      <c r="U12">
        <v>52.02717324386699</v>
      </c>
      <c r="V12">
        <v>9.0420186507271563</v>
      </c>
      <c r="W12">
        <v>15.361539262409782</v>
      </c>
      <c r="X12">
        <v>65.131187930973923</v>
      </c>
      <c r="Y12">
        <v>0</v>
      </c>
      <c r="Z12">
        <v>2.8934488666249218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5.6845644000208715</v>
      </c>
      <c r="AG12">
        <v>29.101154676789818</v>
      </c>
      <c r="AH12">
        <v>0</v>
      </c>
      <c r="AI12">
        <v>0</v>
      </c>
      <c r="AJ12">
        <v>0</v>
      </c>
      <c r="AK12">
        <v>11.397840449906072</v>
      </c>
      <c r="AL12">
        <v>0</v>
      </c>
      <c r="AM12">
        <v>0</v>
      </c>
      <c r="AN12">
        <v>0</v>
      </c>
      <c r="AO12">
        <v>0</v>
      </c>
      <c r="AP12">
        <v>0.16966540763932372</v>
      </c>
      <c r="AQ12">
        <v>0</v>
      </c>
      <c r="AR12">
        <v>23.15182984095178</v>
      </c>
      <c r="AS12">
        <v>14.082432804007514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29.030342680083475</v>
      </c>
      <c r="BB12">
        <f t="shared" si="0"/>
        <v>665.47546306354184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256.91140604117504</v>
      </c>
      <c r="L13">
        <v>6.3240703053815102</v>
      </c>
      <c r="M13">
        <v>63.098117462811771</v>
      </c>
      <c r="N13">
        <v>51.493264211172999</v>
      </c>
      <c r="O13">
        <v>36.341416897126997</v>
      </c>
      <c r="P13">
        <v>13.129979922500754</v>
      </c>
      <c r="Q13">
        <v>9.2328316938917236</v>
      </c>
      <c r="R13">
        <v>18.42858212732288</v>
      </c>
      <c r="S13">
        <v>11.503281548323315</v>
      </c>
      <c r="T13">
        <v>0</v>
      </c>
      <c r="U13">
        <v>52.02717324386699</v>
      </c>
      <c r="V13">
        <v>9.0420186507271563</v>
      </c>
      <c r="W13">
        <v>15.361539262409782</v>
      </c>
      <c r="X13">
        <v>65.131187930973923</v>
      </c>
      <c r="Y13">
        <v>0</v>
      </c>
      <c r="Z13">
        <v>2.8934488666249218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5.6845644000208715</v>
      </c>
      <c r="AG13">
        <v>29.101154676789818</v>
      </c>
      <c r="AH13">
        <v>0</v>
      </c>
      <c r="AI13">
        <v>0</v>
      </c>
      <c r="AJ13">
        <v>0</v>
      </c>
      <c r="AK13">
        <v>11.397840449906072</v>
      </c>
      <c r="AL13">
        <v>0</v>
      </c>
      <c r="AM13">
        <v>0</v>
      </c>
      <c r="AN13">
        <v>0</v>
      </c>
      <c r="AO13">
        <v>0</v>
      </c>
      <c r="AP13">
        <v>0.16966540763932372</v>
      </c>
      <c r="AQ13">
        <v>0</v>
      </c>
      <c r="AR13">
        <v>20.714795120851598</v>
      </c>
      <c r="AS13">
        <v>14.082432804007514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28.928474628783288</v>
      </c>
      <c r="BB13">
        <f t="shared" si="0"/>
        <v>663.14029639474177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256.91140604117504</v>
      </c>
      <c r="L14">
        <v>6.3240161923776634</v>
      </c>
      <c r="M14">
        <v>63.098117462811771</v>
      </c>
      <c r="N14">
        <v>51.493264211172999</v>
      </c>
      <c r="O14">
        <v>36.341416897126997</v>
      </c>
      <c r="P14">
        <v>13.129979922500754</v>
      </c>
      <c r="Q14">
        <v>9.2328316938917236</v>
      </c>
      <c r="R14">
        <v>18.428416050677715</v>
      </c>
      <c r="S14">
        <v>11.503040450987163</v>
      </c>
      <c r="T14">
        <v>0</v>
      </c>
      <c r="U14">
        <v>52.02717324386699</v>
      </c>
      <c r="V14">
        <v>9.0420186507271563</v>
      </c>
      <c r="W14">
        <v>15.361539262409782</v>
      </c>
      <c r="X14">
        <v>65.131187930973923</v>
      </c>
      <c r="Y14">
        <v>0</v>
      </c>
      <c r="Z14">
        <v>2.8934488666249218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5.6845644000208715</v>
      </c>
      <c r="AG14">
        <v>29.101154676789818</v>
      </c>
      <c r="AH14">
        <v>0</v>
      </c>
      <c r="AI14">
        <v>0</v>
      </c>
      <c r="AJ14">
        <v>0</v>
      </c>
      <c r="AK14">
        <v>11.397840449906072</v>
      </c>
      <c r="AL14">
        <v>0</v>
      </c>
      <c r="AM14">
        <v>0</v>
      </c>
      <c r="AN14">
        <v>0</v>
      </c>
      <c r="AO14">
        <v>0</v>
      </c>
      <c r="AP14">
        <v>0.16966540763932372</v>
      </c>
      <c r="AQ14">
        <v>0</v>
      </c>
      <c r="AR14">
        <v>20.714795120851598</v>
      </c>
      <c r="AS14">
        <v>14.082432804007514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28.92845534698731</v>
      </c>
      <c r="BB14">
        <f t="shared" si="0"/>
        <v>663.13985438955262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256.91140604117504</v>
      </c>
      <c r="L15">
        <v>6.3240161923776634</v>
      </c>
      <c r="M15">
        <v>63.098117462811771</v>
      </c>
      <c r="N15">
        <v>51.493264211172999</v>
      </c>
      <c r="O15">
        <v>36.341416897126997</v>
      </c>
      <c r="P15">
        <v>13.129979922500754</v>
      </c>
      <c r="Q15">
        <v>9.2328316938917236</v>
      </c>
      <c r="R15">
        <v>18.42858212732288</v>
      </c>
      <c r="S15">
        <v>11.503281548323315</v>
      </c>
      <c r="T15">
        <v>0</v>
      </c>
      <c r="U15">
        <v>52.02717324386699</v>
      </c>
      <c r="V15">
        <v>9.0420186507271563</v>
      </c>
      <c r="W15">
        <v>15.361539262409782</v>
      </c>
      <c r="X15">
        <v>65.131187930973923</v>
      </c>
      <c r="Y15">
        <v>0</v>
      </c>
      <c r="Z15">
        <v>2.8934488666249218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5.6845644000208715</v>
      </c>
      <c r="AG15">
        <v>29.101154676789818</v>
      </c>
      <c r="AH15">
        <v>0</v>
      </c>
      <c r="AI15">
        <v>0</v>
      </c>
      <c r="AJ15">
        <v>0</v>
      </c>
      <c r="AK15">
        <v>11.397840449906072</v>
      </c>
      <c r="AL15">
        <v>0</v>
      </c>
      <c r="AM15">
        <v>0</v>
      </c>
      <c r="AN15">
        <v>0</v>
      </c>
      <c r="AO15">
        <v>0</v>
      </c>
      <c r="AP15">
        <v>0.16966540763932372</v>
      </c>
      <c r="AQ15">
        <v>0</v>
      </c>
      <c r="AR15">
        <v>20.714795120851598</v>
      </c>
      <c r="AS15">
        <v>14.082432804007514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28.928472366859733</v>
      </c>
      <c r="BB15">
        <f t="shared" si="0"/>
        <v>663.14024454366154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256.91140604117504</v>
      </c>
      <c r="L16">
        <v>6.3240161923776634</v>
      </c>
      <c r="M16">
        <v>63.098117462811771</v>
      </c>
      <c r="N16">
        <v>51.493264211172999</v>
      </c>
      <c r="O16">
        <v>36.341416897126997</v>
      </c>
      <c r="P16">
        <v>13.129979922500754</v>
      </c>
      <c r="Q16">
        <v>9.2328316938917236</v>
      </c>
      <c r="R16">
        <v>18.42858212732288</v>
      </c>
      <c r="S16">
        <v>11.503281548323315</v>
      </c>
      <c r="T16">
        <v>0</v>
      </c>
      <c r="U16">
        <v>52.02717324386699</v>
      </c>
      <c r="V16">
        <v>9.0420186507271563</v>
      </c>
      <c r="W16">
        <v>15.361539262409782</v>
      </c>
      <c r="X16">
        <v>65.131187930973923</v>
      </c>
      <c r="Y16">
        <v>0</v>
      </c>
      <c r="Z16">
        <v>2.8934488666249218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5.6845644000208715</v>
      </c>
      <c r="AG16">
        <v>29.101154676789818</v>
      </c>
      <c r="AH16">
        <v>0</v>
      </c>
      <c r="AI16">
        <v>0</v>
      </c>
      <c r="AJ16">
        <v>0</v>
      </c>
      <c r="AK16">
        <v>11.397840449906072</v>
      </c>
      <c r="AL16">
        <v>0</v>
      </c>
      <c r="AM16">
        <v>0</v>
      </c>
      <c r="AN16">
        <v>0</v>
      </c>
      <c r="AO16">
        <v>0</v>
      </c>
      <c r="AP16">
        <v>0.16966540763932372</v>
      </c>
      <c r="AQ16">
        <v>0</v>
      </c>
      <c r="AR16">
        <v>20.714795120851598</v>
      </c>
      <c r="AS16">
        <v>14.082432804007514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28.928472366859733</v>
      </c>
      <c r="BB16">
        <f t="shared" si="0"/>
        <v>663.14024454366154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256.91140604117504</v>
      </c>
      <c r="L17">
        <v>6.3240161923776634</v>
      </c>
      <c r="M17">
        <v>63.098117462811771</v>
      </c>
      <c r="N17">
        <v>51.493264211172999</v>
      </c>
      <c r="O17">
        <v>36.341416897126997</v>
      </c>
      <c r="P17">
        <v>13.129979922500754</v>
      </c>
      <c r="Q17">
        <v>9.2328316938917236</v>
      </c>
      <c r="R17">
        <v>18.428914525443641</v>
      </c>
      <c r="S17">
        <v>11.503522919012452</v>
      </c>
      <c r="T17">
        <v>0</v>
      </c>
      <c r="U17">
        <v>52.02717324386699</v>
      </c>
      <c r="V17">
        <v>9.0420186507271563</v>
      </c>
      <c r="W17">
        <v>15.361539262409782</v>
      </c>
      <c r="X17">
        <v>65.131187930973923</v>
      </c>
      <c r="Y17">
        <v>0</v>
      </c>
      <c r="Z17">
        <v>2.8934488666249218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29.101154676789818</v>
      </c>
      <c r="AH17">
        <v>0</v>
      </c>
      <c r="AI17">
        <v>0</v>
      </c>
      <c r="AJ17">
        <v>0</v>
      </c>
      <c r="AK17">
        <v>11.397840449906072</v>
      </c>
      <c r="AL17">
        <v>0</v>
      </c>
      <c r="AM17">
        <v>0</v>
      </c>
      <c r="AN17">
        <v>0</v>
      </c>
      <c r="AO17">
        <v>0</v>
      </c>
      <c r="AP17">
        <v>0.16966540763932372</v>
      </c>
      <c r="AQ17">
        <v>0</v>
      </c>
      <c r="AR17">
        <v>20.714795120851598</v>
      </c>
      <c r="AS17">
        <v>14.082432804007514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28.928496350395985</v>
      </c>
      <c r="BB17">
        <f t="shared" si="0"/>
        <v>663.14079432893516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256.91140604117504</v>
      </c>
      <c r="L18">
        <v>6.3240161923776634</v>
      </c>
      <c r="M18">
        <v>63.098117462811771</v>
      </c>
      <c r="N18">
        <v>51.493264211172999</v>
      </c>
      <c r="O18">
        <v>36.341416897126997</v>
      </c>
      <c r="P18">
        <v>13.129979922500754</v>
      </c>
      <c r="Q18">
        <v>9.2328316938917236</v>
      </c>
      <c r="R18">
        <v>18.428914525443641</v>
      </c>
      <c r="S18">
        <v>11.503522919012452</v>
      </c>
      <c r="T18">
        <v>0</v>
      </c>
      <c r="U18">
        <v>52.02717324386699</v>
      </c>
      <c r="V18">
        <v>9.0420186507271563</v>
      </c>
      <c r="W18">
        <v>15.361539262409782</v>
      </c>
      <c r="X18">
        <v>65.131187930973923</v>
      </c>
      <c r="Y18">
        <v>0</v>
      </c>
      <c r="Z18">
        <v>2.8934488666249218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29.101154676789818</v>
      </c>
      <c r="AH18">
        <v>0</v>
      </c>
      <c r="AI18">
        <v>0</v>
      </c>
      <c r="AJ18">
        <v>0</v>
      </c>
      <c r="AK18">
        <v>11.397840449906072</v>
      </c>
      <c r="AL18">
        <v>0</v>
      </c>
      <c r="AM18">
        <v>2.1412753061991237</v>
      </c>
      <c r="AN18">
        <v>0</v>
      </c>
      <c r="AO18">
        <v>0</v>
      </c>
      <c r="AP18">
        <v>0.16966540763932372</v>
      </c>
      <c r="AQ18">
        <v>0</v>
      </c>
      <c r="AR18">
        <v>20.714795120851598</v>
      </c>
      <c r="AS18">
        <v>14.082432804007514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29.018001658195107</v>
      </c>
      <c r="BB18">
        <f t="shared" si="0"/>
        <v>665.19256432733516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256.91140604117504</v>
      </c>
      <c r="L19">
        <v>6.3240161923776634</v>
      </c>
      <c r="M19">
        <v>63.098117462811771</v>
      </c>
      <c r="N19">
        <v>51.493264211172999</v>
      </c>
      <c r="O19">
        <v>36.341416897126997</v>
      </c>
      <c r="P19">
        <v>13.129979922500754</v>
      </c>
      <c r="Q19">
        <v>9.2328316938917236</v>
      </c>
      <c r="R19">
        <v>18.428914525443641</v>
      </c>
      <c r="S19">
        <v>11.503522919012452</v>
      </c>
      <c r="T19">
        <v>0</v>
      </c>
      <c r="U19">
        <v>52.02717324386699</v>
      </c>
      <c r="V19">
        <v>9.0420186507271563</v>
      </c>
      <c r="W19">
        <v>15.361539262409782</v>
      </c>
      <c r="X19">
        <v>65.131187930973923</v>
      </c>
      <c r="Y19">
        <v>0</v>
      </c>
      <c r="Z19">
        <v>2.8934488666249218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29.101154676789818</v>
      </c>
      <c r="AH19">
        <v>0</v>
      </c>
      <c r="AI19">
        <v>0</v>
      </c>
      <c r="AJ19">
        <v>0</v>
      </c>
      <c r="AK19">
        <v>11.397840449906072</v>
      </c>
      <c r="AL19">
        <v>0</v>
      </c>
      <c r="AM19">
        <v>2.3197144671258609</v>
      </c>
      <c r="AN19">
        <v>0</v>
      </c>
      <c r="AO19">
        <v>0</v>
      </c>
      <c r="AP19">
        <v>0.16966540763932372</v>
      </c>
      <c r="AQ19">
        <v>0</v>
      </c>
      <c r="AR19">
        <v>23.15182984095178</v>
      </c>
      <c r="AS19">
        <v>14.082432804007514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29.127328466422032</v>
      </c>
      <c r="BB19">
        <f t="shared" si="0"/>
        <v>667.69871140013527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256.91140604117504</v>
      </c>
      <c r="L20">
        <v>6.3240161923776634</v>
      </c>
      <c r="M20">
        <v>63.098117462811771</v>
      </c>
      <c r="N20">
        <v>51.493264211172999</v>
      </c>
      <c r="O20">
        <v>36.341416897126997</v>
      </c>
      <c r="P20">
        <v>13.129979922500754</v>
      </c>
      <c r="Q20">
        <v>9.2328316938917236</v>
      </c>
      <c r="R20">
        <v>18.428748285558143</v>
      </c>
      <c r="S20">
        <v>11.503281548323315</v>
      </c>
      <c r="T20">
        <v>0</v>
      </c>
      <c r="U20">
        <v>52.02717324386699</v>
      </c>
      <c r="V20">
        <v>9.0420186507271563</v>
      </c>
      <c r="W20">
        <v>15.361539262409782</v>
      </c>
      <c r="X20">
        <v>65.131187930973923</v>
      </c>
      <c r="Y20">
        <v>0</v>
      </c>
      <c r="Z20">
        <v>2.8934488666249218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29.101154676789818</v>
      </c>
      <c r="AH20">
        <v>0</v>
      </c>
      <c r="AI20">
        <v>0</v>
      </c>
      <c r="AJ20">
        <v>0</v>
      </c>
      <c r="AK20">
        <v>11.397840449906072</v>
      </c>
      <c r="AL20">
        <v>0</v>
      </c>
      <c r="AM20">
        <v>2.3197144671258609</v>
      </c>
      <c r="AN20">
        <v>0</v>
      </c>
      <c r="AO20">
        <v>0</v>
      </c>
      <c r="AP20">
        <v>0.16966540763932372</v>
      </c>
      <c r="AQ20">
        <v>0</v>
      </c>
      <c r="AR20">
        <v>23.15182984095178</v>
      </c>
      <c r="AS20">
        <v>14.082432804007514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29.127311428300015</v>
      </c>
      <c r="BB20">
        <f t="shared" si="0"/>
        <v>667.69832082768266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256.91140604117504</v>
      </c>
      <c r="L21">
        <v>6.3240161923776634</v>
      </c>
      <c r="M21">
        <v>63.098117462811771</v>
      </c>
      <c r="N21">
        <v>51.493264211172999</v>
      </c>
      <c r="O21">
        <v>36.341416897126997</v>
      </c>
      <c r="P21">
        <v>13.129979922500754</v>
      </c>
      <c r="Q21">
        <v>9.2328316938917236</v>
      </c>
      <c r="R21">
        <v>18.428748285558143</v>
      </c>
      <c r="S21">
        <v>11.503281548323315</v>
      </c>
      <c r="T21">
        <v>0</v>
      </c>
      <c r="U21">
        <v>52.02717324386699</v>
      </c>
      <c r="V21">
        <v>9.0420186507271563</v>
      </c>
      <c r="W21">
        <v>15.361539262409782</v>
      </c>
      <c r="X21">
        <v>65.131187930973923</v>
      </c>
      <c r="Y21">
        <v>0</v>
      </c>
      <c r="Z21">
        <v>2.8934488666249218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5.6845644000208715</v>
      </c>
      <c r="AG21">
        <v>29.101154676789818</v>
      </c>
      <c r="AH21">
        <v>0</v>
      </c>
      <c r="AI21">
        <v>0</v>
      </c>
      <c r="AJ21">
        <v>0</v>
      </c>
      <c r="AK21">
        <v>11.397840449906072</v>
      </c>
      <c r="AL21">
        <v>0</v>
      </c>
      <c r="AM21">
        <v>4.7108050465456062</v>
      </c>
      <c r="AN21">
        <v>0</v>
      </c>
      <c r="AO21">
        <v>0</v>
      </c>
      <c r="AP21">
        <v>0.16966540763932372</v>
      </c>
      <c r="AQ21">
        <v>0</v>
      </c>
      <c r="AR21">
        <v>20.714795120851598</v>
      </c>
      <c r="AS21">
        <v>14.082432804007514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29.125390963219573</v>
      </c>
      <c r="BB21">
        <f t="shared" si="0"/>
        <v>667.65429715208256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256.91140604117504</v>
      </c>
      <c r="L22">
        <v>6.3240161923776634</v>
      </c>
      <c r="M22">
        <v>63.098117462811771</v>
      </c>
      <c r="N22">
        <v>51.493264211172999</v>
      </c>
      <c r="O22">
        <v>36.341416897126997</v>
      </c>
      <c r="P22">
        <v>13.129979922500754</v>
      </c>
      <c r="Q22">
        <v>9.2328316938917236</v>
      </c>
      <c r="R22">
        <v>18.428914525443641</v>
      </c>
      <c r="S22">
        <v>11.503281548323315</v>
      </c>
      <c r="T22">
        <v>0</v>
      </c>
      <c r="U22">
        <v>52.02717324386699</v>
      </c>
      <c r="V22">
        <v>9.0420186507271563</v>
      </c>
      <c r="W22">
        <v>15.361539262409782</v>
      </c>
      <c r="X22">
        <v>65.131187930973923</v>
      </c>
      <c r="Y22">
        <v>0</v>
      </c>
      <c r="Z22">
        <v>2.8934488666249218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5.6845644000208715</v>
      </c>
      <c r="AG22">
        <v>29.101154676789818</v>
      </c>
      <c r="AH22">
        <v>8.4498392202045487</v>
      </c>
      <c r="AI22">
        <v>0</v>
      </c>
      <c r="AJ22">
        <v>0</v>
      </c>
      <c r="AK22">
        <v>11.397840449906072</v>
      </c>
      <c r="AL22">
        <v>0</v>
      </c>
      <c r="AM22">
        <v>4.7108050465456062</v>
      </c>
      <c r="AN22">
        <v>0</v>
      </c>
      <c r="AO22">
        <v>0</v>
      </c>
      <c r="AP22">
        <v>0.16966540763932372</v>
      </c>
      <c r="AQ22">
        <v>0</v>
      </c>
      <c r="AR22">
        <v>20.714795120851598</v>
      </c>
      <c r="AS22">
        <v>14.082432804007514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29.47860119145134</v>
      </c>
      <c r="BB22">
        <f t="shared" si="0"/>
        <v>675.75109238394089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256.9115457449754</v>
      </c>
      <c r="L23">
        <v>6.3242370120195242</v>
      </c>
      <c r="M23">
        <v>63.098117462811771</v>
      </c>
      <c r="N23">
        <v>51.493264211172999</v>
      </c>
      <c r="O23">
        <v>36.341416897126997</v>
      </c>
      <c r="P23">
        <v>13.129979922500754</v>
      </c>
      <c r="Q23">
        <v>9.2328316938917236</v>
      </c>
      <c r="R23">
        <v>18.430414368626309</v>
      </c>
      <c r="S23">
        <v>11.503764563519731</v>
      </c>
      <c r="T23">
        <v>0</v>
      </c>
      <c r="U23">
        <v>52.02717324386699</v>
      </c>
      <c r="V23">
        <v>9.0420186507271563</v>
      </c>
      <c r="W23">
        <v>15.361539262409782</v>
      </c>
      <c r="X23">
        <v>65.131187930973923</v>
      </c>
      <c r="Y23">
        <v>0</v>
      </c>
      <c r="Z23">
        <v>2.8934488666249218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5.6845644000208715</v>
      </c>
      <c r="AG23">
        <v>29.101154676789818</v>
      </c>
      <c r="AH23">
        <v>10.435551490816113</v>
      </c>
      <c r="AI23">
        <v>0</v>
      </c>
      <c r="AJ23">
        <v>0</v>
      </c>
      <c r="AK23">
        <v>11.397840449906072</v>
      </c>
      <c r="AL23">
        <v>0</v>
      </c>
      <c r="AM23">
        <v>7.0519329296597784</v>
      </c>
      <c r="AN23">
        <v>0</v>
      </c>
      <c r="AO23">
        <v>0</v>
      </c>
      <c r="AP23">
        <v>0.16966540763932372</v>
      </c>
      <c r="AQ23">
        <v>0</v>
      </c>
      <c r="AR23">
        <v>20.714795120851598</v>
      </c>
      <c r="AS23">
        <v>14.082432804007514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29.659561063237209</v>
      </c>
      <c r="BB23">
        <f t="shared" si="0"/>
        <v>679.89931604770197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256.91014713805328</v>
      </c>
      <c r="L24">
        <v>6.3241473996425013</v>
      </c>
      <c r="M24">
        <v>63.098117462811771</v>
      </c>
      <c r="N24">
        <v>51.493264211172999</v>
      </c>
      <c r="O24">
        <v>36.341416897126997</v>
      </c>
      <c r="P24">
        <v>13.129979922500754</v>
      </c>
      <c r="Q24">
        <v>9.2246929384492233</v>
      </c>
      <c r="R24">
        <v>18.430414368626309</v>
      </c>
      <c r="S24">
        <v>11.498221616201254</v>
      </c>
      <c r="T24">
        <v>0</v>
      </c>
      <c r="U24">
        <v>52.02717324386699</v>
      </c>
      <c r="V24">
        <v>9.0420186507271563</v>
      </c>
      <c r="W24">
        <v>15.361539262409782</v>
      </c>
      <c r="X24">
        <v>65.131187930973923</v>
      </c>
      <c r="Y24">
        <v>0</v>
      </c>
      <c r="Z24">
        <v>2.8934488666249218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5.6845644000208715</v>
      </c>
      <c r="AG24">
        <v>29.101154676789818</v>
      </c>
      <c r="AH24">
        <v>17.744662452202043</v>
      </c>
      <c r="AI24">
        <v>0</v>
      </c>
      <c r="AJ24">
        <v>0</v>
      </c>
      <c r="AK24">
        <v>11.397840449906072</v>
      </c>
      <c r="AL24">
        <v>0</v>
      </c>
      <c r="AM24">
        <v>7.0519329296597784</v>
      </c>
      <c r="AN24">
        <v>0</v>
      </c>
      <c r="AO24">
        <v>0</v>
      </c>
      <c r="AP24">
        <v>0.16966540763932372</v>
      </c>
      <c r="AQ24">
        <v>9.3614439595074099</v>
      </c>
      <c r="AR24">
        <v>20.714795120851598</v>
      </c>
      <c r="AS24">
        <v>14.082432804007514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30.355756156188455</v>
      </c>
      <c r="BB24">
        <f t="shared" si="0"/>
        <v>695.85850595358397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256.90843105262496</v>
      </c>
      <c r="L25">
        <v>6.3241473996425013</v>
      </c>
      <c r="M25">
        <v>63.098117462811771</v>
      </c>
      <c r="N25">
        <v>51.493264211172999</v>
      </c>
      <c r="O25">
        <v>36.341416897126997</v>
      </c>
      <c r="P25">
        <v>13.129979922500754</v>
      </c>
      <c r="Q25">
        <v>9.2246929384492233</v>
      </c>
      <c r="R25">
        <v>18.428500053998427</v>
      </c>
      <c r="S25">
        <v>11.499053403396822</v>
      </c>
      <c r="T25">
        <v>0</v>
      </c>
      <c r="U25">
        <v>52.02717324386699</v>
      </c>
      <c r="V25">
        <v>9.0420186507271563</v>
      </c>
      <c r="W25">
        <v>15.361539262409782</v>
      </c>
      <c r="X25">
        <v>65.131187930973923</v>
      </c>
      <c r="Y25">
        <v>0</v>
      </c>
      <c r="Z25">
        <v>2.8934488666249218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5.6845644000208715</v>
      </c>
      <c r="AG25">
        <v>29.101154676789818</v>
      </c>
      <c r="AH25">
        <v>18.08265587737424</v>
      </c>
      <c r="AI25">
        <v>0</v>
      </c>
      <c r="AJ25">
        <v>0</v>
      </c>
      <c r="AK25">
        <v>11.397840449906072</v>
      </c>
      <c r="AL25">
        <v>0</v>
      </c>
      <c r="AM25">
        <v>7.0519329296597784</v>
      </c>
      <c r="AN25">
        <v>0</v>
      </c>
      <c r="AO25">
        <v>0</v>
      </c>
      <c r="AP25">
        <v>0.16966540763932372</v>
      </c>
      <c r="AQ25">
        <v>28.084330476309745</v>
      </c>
      <c r="AR25">
        <v>20.714795120851598</v>
      </c>
      <c r="AS25">
        <v>14.082432804007514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31.152383955745382</v>
      </c>
      <c r="BB25">
        <f t="shared" si="0"/>
        <v>714.11995948314109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256.90843105262496</v>
      </c>
      <c r="L26">
        <v>6.3241473996425013</v>
      </c>
      <c r="M26">
        <v>63.098117462811771</v>
      </c>
      <c r="N26">
        <v>51.493264211172999</v>
      </c>
      <c r="O26">
        <v>36.341416897126997</v>
      </c>
      <c r="P26">
        <v>13.129979922500754</v>
      </c>
      <c r="Q26">
        <v>9.2246929384492233</v>
      </c>
      <c r="R26">
        <v>18.428500053998427</v>
      </c>
      <c r="S26">
        <v>11.499053403396822</v>
      </c>
      <c r="T26">
        <v>0</v>
      </c>
      <c r="U26">
        <v>52.02717324386699</v>
      </c>
      <c r="V26">
        <v>9.0420186507271563</v>
      </c>
      <c r="W26">
        <v>15.361539262409782</v>
      </c>
      <c r="X26">
        <v>65.131187930973923</v>
      </c>
      <c r="Y26">
        <v>0</v>
      </c>
      <c r="Z26">
        <v>2.8934488666249218</v>
      </c>
      <c r="AA26">
        <v>1.6741367113337506</v>
      </c>
      <c r="AB26">
        <v>1.4902156620747231</v>
      </c>
      <c r="AC26">
        <v>0</v>
      </c>
      <c r="AD26">
        <v>0</v>
      </c>
      <c r="AE26">
        <v>0</v>
      </c>
      <c r="AF26">
        <v>5.6845644000208715</v>
      </c>
      <c r="AG26">
        <v>29.101154676789818</v>
      </c>
      <c r="AH26">
        <v>26.616993453871839</v>
      </c>
      <c r="AI26">
        <v>0</v>
      </c>
      <c r="AJ26">
        <v>0</v>
      </c>
      <c r="AK26">
        <v>11.397840449906072</v>
      </c>
      <c r="AL26">
        <v>0</v>
      </c>
      <c r="AM26">
        <v>7.0519329296597784</v>
      </c>
      <c r="AN26">
        <v>0</v>
      </c>
      <c r="AO26">
        <v>0</v>
      </c>
      <c r="AP26">
        <v>0.45244062867877272</v>
      </c>
      <c r="AQ26">
        <v>28.084330476309745</v>
      </c>
      <c r="AR26">
        <v>20.714795120851598</v>
      </c>
      <c r="AS26">
        <v>14.082432804007514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31.653209199890902</v>
      </c>
      <c r="BB26">
        <f t="shared" si="0"/>
        <v>725.6005994099412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256.90843105262496</v>
      </c>
      <c r="L27">
        <v>6.3241473996425013</v>
      </c>
      <c r="M27">
        <v>63.098117462811771</v>
      </c>
      <c r="N27">
        <v>51.493264211172999</v>
      </c>
      <c r="O27">
        <v>36.341416897126997</v>
      </c>
      <c r="P27">
        <v>13.129979922500754</v>
      </c>
      <c r="Q27">
        <v>9.2324749582239409</v>
      </c>
      <c r="R27">
        <v>18.428500053998427</v>
      </c>
      <c r="S27">
        <v>11.497998597243619</v>
      </c>
      <c r="T27">
        <v>0</v>
      </c>
      <c r="U27">
        <v>52.02717324386699</v>
      </c>
      <c r="V27">
        <v>9.0420186507271563</v>
      </c>
      <c r="W27">
        <v>15.361539262409782</v>
      </c>
      <c r="X27">
        <v>65.131187930973923</v>
      </c>
      <c r="Y27">
        <v>0</v>
      </c>
      <c r="Z27">
        <v>2.8934488666249218</v>
      </c>
      <c r="AA27">
        <v>6.1733799824671252</v>
      </c>
      <c r="AB27">
        <v>5.8416436294093081</v>
      </c>
      <c r="AC27">
        <v>3.4137135137758294</v>
      </c>
      <c r="AD27">
        <v>4.0712314861198076</v>
      </c>
      <c r="AE27">
        <v>0</v>
      </c>
      <c r="AF27">
        <v>5.6845644000208715</v>
      </c>
      <c r="AG27">
        <v>29.101154676789818</v>
      </c>
      <c r="AH27">
        <v>29.574437270715922</v>
      </c>
      <c r="AI27">
        <v>1.7063393022333542</v>
      </c>
      <c r="AJ27">
        <v>0</v>
      </c>
      <c r="AK27">
        <v>11.397840449906072</v>
      </c>
      <c r="AL27">
        <v>0</v>
      </c>
      <c r="AM27">
        <v>7.0519329296597784</v>
      </c>
      <c r="AN27">
        <v>0</v>
      </c>
      <c r="AO27">
        <v>0</v>
      </c>
      <c r="AP27">
        <v>0.45244062867877272</v>
      </c>
      <c r="AQ27">
        <v>25.409632602796915</v>
      </c>
      <c r="AR27">
        <v>17.546650076393242</v>
      </c>
      <c r="AS27">
        <v>14.082432804007514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32.287034456590121</v>
      </c>
      <c r="BB27">
        <f t="shared" si="0"/>
        <v>740.1300578063333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256.90843105262496</v>
      </c>
      <c r="L28">
        <v>6.3241473996425013</v>
      </c>
      <c r="M28">
        <v>63.098117462811771</v>
      </c>
      <c r="N28">
        <v>51.493264211172999</v>
      </c>
      <c r="O28">
        <v>36.341416897126997</v>
      </c>
      <c r="P28">
        <v>13.129979922500754</v>
      </c>
      <c r="Q28">
        <v>9.2324749582239409</v>
      </c>
      <c r="R28">
        <v>18.428500053998427</v>
      </c>
      <c r="S28">
        <v>11.497998597243619</v>
      </c>
      <c r="T28">
        <v>0</v>
      </c>
      <c r="U28">
        <v>52.02717324386699</v>
      </c>
      <c r="V28">
        <v>9.0420186507271563</v>
      </c>
      <c r="W28">
        <v>15.361539262409782</v>
      </c>
      <c r="X28">
        <v>65.131187930973923</v>
      </c>
      <c r="Y28">
        <v>0</v>
      </c>
      <c r="Z28">
        <v>2.8934488666249218</v>
      </c>
      <c r="AA28">
        <v>7.847516693800876</v>
      </c>
      <c r="AB28">
        <v>11.742895653412647</v>
      </c>
      <c r="AC28">
        <v>6.8274270275516589</v>
      </c>
      <c r="AD28">
        <v>8.1424625240033386</v>
      </c>
      <c r="AE28">
        <v>0</v>
      </c>
      <c r="AF28">
        <v>5.6845644000208715</v>
      </c>
      <c r="AG28">
        <v>29.101154676789818</v>
      </c>
      <c r="AH28">
        <v>41.699956785117926</v>
      </c>
      <c r="AI28">
        <v>7.3941368270715921</v>
      </c>
      <c r="AJ28">
        <v>0</v>
      </c>
      <c r="AK28">
        <v>11.397840449906072</v>
      </c>
      <c r="AL28">
        <v>0</v>
      </c>
      <c r="AM28">
        <v>7.0519329296597784</v>
      </c>
      <c r="AN28">
        <v>0</v>
      </c>
      <c r="AO28">
        <v>0</v>
      </c>
      <c r="AP28">
        <v>0.45244062867877272</v>
      </c>
      <c r="AQ28">
        <v>28.084330476309745</v>
      </c>
      <c r="AR28">
        <v>17.546650076393242</v>
      </c>
      <c r="AS28">
        <v>14.082432804007514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33.772955411339652</v>
      </c>
      <c r="BB28">
        <f t="shared" si="0"/>
        <v>774.19248505133328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256.90843105262496</v>
      </c>
      <c r="L29">
        <v>6.3241473996425013</v>
      </c>
      <c r="M29">
        <v>63.098117462811771</v>
      </c>
      <c r="N29">
        <v>51.493264211172999</v>
      </c>
      <c r="O29">
        <v>36.341416897126997</v>
      </c>
      <c r="P29">
        <v>13.129979922500754</v>
      </c>
      <c r="Q29">
        <v>9.2324749582239409</v>
      </c>
      <c r="R29">
        <v>18.428500053998427</v>
      </c>
      <c r="S29">
        <v>11.497998597243619</v>
      </c>
      <c r="T29">
        <v>0</v>
      </c>
      <c r="U29">
        <v>52.02717324386699</v>
      </c>
      <c r="V29">
        <v>9.0420186507271563</v>
      </c>
      <c r="W29">
        <v>15.361539262409782</v>
      </c>
      <c r="X29">
        <v>65.131187930973923</v>
      </c>
      <c r="Y29">
        <v>0</v>
      </c>
      <c r="Z29">
        <v>5.7868977332498437</v>
      </c>
      <c r="AA29">
        <v>12.405354341891044</v>
      </c>
      <c r="AB29">
        <v>17.667991213629723</v>
      </c>
      <c r="AC29">
        <v>12.98519787236485</v>
      </c>
      <c r="AD29">
        <v>12.213694010123151</v>
      </c>
      <c r="AE29">
        <v>0</v>
      </c>
      <c r="AF29">
        <v>11.785073020350657</v>
      </c>
      <c r="AG29">
        <v>29.101154676789818</v>
      </c>
      <c r="AH29">
        <v>52.17775745408057</v>
      </c>
      <c r="AI29">
        <v>7.3941368270715921</v>
      </c>
      <c r="AJ29">
        <v>0</v>
      </c>
      <c r="AK29">
        <v>11.397840449906072</v>
      </c>
      <c r="AL29">
        <v>0</v>
      </c>
      <c r="AM29">
        <v>7.0519329296597784</v>
      </c>
      <c r="AN29">
        <v>0</v>
      </c>
      <c r="AO29">
        <v>0</v>
      </c>
      <c r="AP29">
        <v>0.45244062867877272</v>
      </c>
      <c r="AQ29">
        <v>28.084330476309745</v>
      </c>
      <c r="AR29">
        <v>23.15182984095178</v>
      </c>
      <c r="AS29">
        <v>13.956526970569817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35.681667458118085</v>
      </c>
      <c r="BB29">
        <f t="shared" si="0"/>
        <v>817.94674063083335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256.90843105262496</v>
      </c>
      <c r="L30">
        <v>6.3241473996425013</v>
      </c>
      <c r="M30">
        <v>63.098117462811771</v>
      </c>
      <c r="N30">
        <v>51.493264211172999</v>
      </c>
      <c r="O30">
        <v>36.341416897126997</v>
      </c>
      <c r="P30">
        <v>13.129979922500754</v>
      </c>
      <c r="Q30">
        <v>9.2324749582239409</v>
      </c>
      <c r="R30">
        <v>18.428500053998427</v>
      </c>
      <c r="S30">
        <v>11.497998597243619</v>
      </c>
      <c r="T30">
        <v>0</v>
      </c>
      <c r="U30">
        <v>52.02717324386699</v>
      </c>
      <c r="V30">
        <v>9.0420186507271563</v>
      </c>
      <c r="W30">
        <v>15.361539262409782</v>
      </c>
      <c r="X30">
        <v>65.131187930973923</v>
      </c>
      <c r="Y30">
        <v>0</v>
      </c>
      <c r="Z30">
        <v>5.7868977332498437</v>
      </c>
      <c r="AA30">
        <v>12.405354341891044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29.101154676789818</v>
      </c>
      <c r="AH30">
        <v>52.17775745408057</v>
      </c>
      <c r="AI30">
        <v>7.3941368270715921</v>
      </c>
      <c r="AJ30">
        <v>0</v>
      </c>
      <c r="AK30">
        <v>11.397840449906072</v>
      </c>
      <c r="AL30">
        <v>0</v>
      </c>
      <c r="AM30">
        <v>7.0519329296597784</v>
      </c>
      <c r="AN30">
        <v>0</v>
      </c>
      <c r="AO30">
        <v>0</v>
      </c>
      <c r="AP30">
        <v>0.45244062867877272</v>
      </c>
      <c r="AQ30">
        <v>28.084330476309745</v>
      </c>
      <c r="AR30">
        <v>23.15182984095178</v>
      </c>
      <c r="AS30">
        <v>13.956526970569817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35.681667458118085</v>
      </c>
      <c r="BB30">
        <f t="shared" si="0"/>
        <v>817.94674063083335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256.90843105262496</v>
      </c>
      <c r="L31">
        <v>6.3241473996425013</v>
      </c>
      <c r="M31">
        <v>63.098117462811771</v>
      </c>
      <c r="N31">
        <v>51.493264211172999</v>
      </c>
      <c r="O31">
        <v>36.341416897126997</v>
      </c>
      <c r="P31">
        <v>13.129979922500754</v>
      </c>
      <c r="Q31">
        <v>9.2324749582239409</v>
      </c>
      <c r="R31">
        <v>18.428500053998427</v>
      </c>
      <c r="S31">
        <v>11.497998597243619</v>
      </c>
      <c r="T31">
        <v>0</v>
      </c>
      <c r="U31">
        <v>52.02717324386699</v>
      </c>
      <c r="V31">
        <v>9.0420186507271563</v>
      </c>
      <c r="W31">
        <v>15.361539262409782</v>
      </c>
      <c r="X31">
        <v>65.131187930973923</v>
      </c>
      <c r="Y31">
        <v>0</v>
      </c>
      <c r="Z31">
        <v>5.7868977332498437</v>
      </c>
      <c r="AA31">
        <v>12.405354341891044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29.101154676789818</v>
      </c>
      <c r="AH31">
        <v>52.17775745408057</v>
      </c>
      <c r="AI31">
        <v>7.3941368270715921</v>
      </c>
      <c r="AJ31">
        <v>0</v>
      </c>
      <c r="AK31">
        <v>11.397840449906072</v>
      </c>
      <c r="AL31">
        <v>0</v>
      </c>
      <c r="AM31">
        <v>7.0519329296597784</v>
      </c>
      <c r="AN31">
        <v>0</v>
      </c>
      <c r="AO31">
        <v>0</v>
      </c>
      <c r="AP31">
        <v>0.16966540763932372</v>
      </c>
      <c r="AQ31">
        <v>28.084330476309745</v>
      </c>
      <c r="AR31">
        <v>20.714795120851598</v>
      </c>
      <c r="AS31">
        <v>13.956526970569817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35.567979402578445</v>
      </c>
      <c r="BB31">
        <f t="shared" si="0"/>
        <v>815.34061874523331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256.90843105262496</v>
      </c>
      <c r="L32">
        <v>6.3241473996425013</v>
      </c>
      <c r="M32">
        <v>63.098117462811771</v>
      </c>
      <c r="N32">
        <v>51.493264211172999</v>
      </c>
      <c r="O32">
        <v>36.341416897126997</v>
      </c>
      <c r="P32">
        <v>13.129979922500754</v>
      </c>
      <c r="Q32">
        <v>9.2324749582239409</v>
      </c>
      <c r="R32">
        <v>18.428500053998427</v>
      </c>
      <c r="S32">
        <v>11.497998597243619</v>
      </c>
      <c r="T32">
        <v>0</v>
      </c>
      <c r="U32">
        <v>52.02717324386699</v>
      </c>
      <c r="V32">
        <v>9.0420186507271563</v>
      </c>
      <c r="W32">
        <v>15.361539262409782</v>
      </c>
      <c r="X32">
        <v>65.131187930973923</v>
      </c>
      <c r="Y32">
        <v>0</v>
      </c>
      <c r="Z32">
        <v>5.7868977332498437</v>
      </c>
      <c r="AA32">
        <v>12.405354341891044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29.101154676789818</v>
      </c>
      <c r="AH32">
        <v>52.17775745408057</v>
      </c>
      <c r="AI32">
        <v>7.3941368270715921</v>
      </c>
      <c r="AJ32">
        <v>0</v>
      </c>
      <c r="AK32">
        <v>11.397840449906072</v>
      </c>
      <c r="AL32">
        <v>0</v>
      </c>
      <c r="AM32">
        <v>7.0519329296597784</v>
      </c>
      <c r="AN32">
        <v>0</v>
      </c>
      <c r="AO32">
        <v>0</v>
      </c>
      <c r="AP32">
        <v>0.16966540763932372</v>
      </c>
      <c r="AQ32">
        <v>28.084330476309745</v>
      </c>
      <c r="AR32">
        <v>20.714795120851598</v>
      </c>
      <c r="AS32">
        <v>13.956526970569817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35.567979402578445</v>
      </c>
      <c r="BB32">
        <f t="shared" si="0"/>
        <v>815.34061874523331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256.90843105262496</v>
      </c>
      <c r="L33">
        <v>6.3241473996425013</v>
      </c>
      <c r="M33">
        <v>63.098117462811771</v>
      </c>
      <c r="N33">
        <v>51.493264211172999</v>
      </c>
      <c r="O33">
        <v>36.341416897126997</v>
      </c>
      <c r="P33">
        <v>13.129979922500754</v>
      </c>
      <c r="Q33">
        <v>9.2324749582239409</v>
      </c>
      <c r="R33">
        <v>18.428500053998427</v>
      </c>
      <c r="S33">
        <v>11.497998597243619</v>
      </c>
      <c r="T33">
        <v>0</v>
      </c>
      <c r="U33">
        <v>52.02717324386699</v>
      </c>
      <c r="V33">
        <v>9.0420186507271563</v>
      </c>
      <c r="W33">
        <v>15.361539262409782</v>
      </c>
      <c r="X33">
        <v>65.131187930973923</v>
      </c>
      <c r="Y33">
        <v>0</v>
      </c>
      <c r="Z33">
        <v>5.7868977332498437</v>
      </c>
      <c r="AA33">
        <v>12.405354341891044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29.101154676789818</v>
      </c>
      <c r="AH33">
        <v>52.17775745408057</v>
      </c>
      <c r="AI33">
        <v>7.3941368270715921</v>
      </c>
      <c r="AJ33">
        <v>0</v>
      </c>
      <c r="AK33">
        <v>11.397840449906072</v>
      </c>
      <c r="AL33">
        <v>0</v>
      </c>
      <c r="AM33">
        <v>7.0519329296597784</v>
      </c>
      <c r="AN33">
        <v>0</v>
      </c>
      <c r="AO33">
        <v>0</v>
      </c>
      <c r="AP33">
        <v>0.16966540763932372</v>
      </c>
      <c r="AQ33">
        <v>28.084330476309745</v>
      </c>
      <c r="AR33">
        <v>21.202202156543517</v>
      </c>
      <c r="AS33">
        <v>13.956526970569817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35.588353016670368</v>
      </c>
      <c r="BB33">
        <f t="shared" si="0"/>
        <v>815.80765216683335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256.90843105262496</v>
      </c>
      <c r="L34">
        <v>6.3241473996425013</v>
      </c>
      <c r="M34">
        <v>63.098117462811771</v>
      </c>
      <c r="N34">
        <v>51.493264211172999</v>
      </c>
      <c r="O34">
        <v>36.341416897126997</v>
      </c>
      <c r="P34">
        <v>13.129979922500754</v>
      </c>
      <c r="Q34">
        <v>9.2324749582239409</v>
      </c>
      <c r="R34">
        <v>18.428500053998427</v>
      </c>
      <c r="S34">
        <v>11.497998597243619</v>
      </c>
      <c r="T34">
        <v>0</v>
      </c>
      <c r="U34">
        <v>52.02717324386699</v>
      </c>
      <c r="V34">
        <v>9.0420186507271563</v>
      </c>
      <c r="W34">
        <v>15.361539262409782</v>
      </c>
      <c r="X34">
        <v>65.131187930973923</v>
      </c>
      <c r="Y34">
        <v>0</v>
      </c>
      <c r="Z34">
        <v>5.7868977332498437</v>
      </c>
      <c r="AA34">
        <v>12.405354341891044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29.101154676789818</v>
      </c>
      <c r="AH34">
        <v>52.17775745408057</v>
      </c>
      <c r="AI34">
        <v>1.7063393022333542</v>
      </c>
      <c r="AJ34">
        <v>0</v>
      </c>
      <c r="AK34">
        <v>11.397840449906072</v>
      </c>
      <c r="AL34">
        <v>0</v>
      </c>
      <c r="AM34">
        <v>7.0519329296597784</v>
      </c>
      <c r="AN34">
        <v>0</v>
      </c>
      <c r="AO34">
        <v>0</v>
      </c>
      <c r="AP34">
        <v>0.45244062867877272</v>
      </c>
      <c r="AQ34">
        <v>28.084330476309745</v>
      </c>
      <c r="AR34">
        <v>21.202202156543517</v>
      </c>
      <c r="AS34">
        <v>13.956526970569817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35.362423084371585</v>
      </c>
      <c r="BB34">
        <f t="shared" si="0"/>
        <v>810.62855979533333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256.90843105262496</v>
      </c>
      <c r="L35">
        <v>6.3241473996425013</v>
      </c>
      <c r="M35">
        <v>63.098117462811771</v>
      </c>
      <c r="N35">
        <v>51.493264211172999</v>
      </c>
      <c r="O35">
        <v>36.341416897126997</v>
      </c>
      <c r="P35">
        <v>13.129979922500754</v>
      </c>
      <c r="Q35">
        <v>9.2324749582239409</v>
      </c>
      <c r="R35">
        <v>18.428500053998427</v>
      </c>
      <c r="S35">
        <v>11.497998597243619</v>
      </c>
      <c r="T35">
        <v>0</v>
      </c>
      <c r="U35">
        <v>52.02717324386699</v>
      </c>
      <c r="V35">
        <v>9.0420186507271563</v>
      </c>
      <c r="W35">
        <v>15.361539262409782</v>
      </c>
      <c r="X35">
        <v>65.131187930973923</v>
      </c>
      <c r="Y35">
        <v>0</v>
      </c>
      <c r="Z35">
        <v>5.7868977332498437</v>
      </c>
      <c r="AA35">
        <v>12.405354341891044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29.101154676789818</v>
      </c>
      <c r="AH35">
        <v>52.17775745408057</v>
      </c>
      <c r="AI35">
        <v>0</v>
      </c>
      <c r="AJ35">
        <v>0</v>
      </c>
      <c r="AK35">
        <v>11.397840449906072</v>
      </c>
      <c r="AL35">
        <v>0</v>
      </c>
      <c r="AM35">
        <v>7.0519329296597784</v>
      </c>
      <c r="AN35">
        <v>0</v>
      </c>
      <c r="AO35">
        <v>0</v>
      </c>
      <c r="AP35">
        <v>0.45244062867877272</v>
      </c>
      <c r="AQ35">
        <v>28.084330476309745</v>
      </c>
      <c r="AR35">
        <v>23.15182984095178</v>
      </c>
      <c r="AS35">
        <v>13.956526970569817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35.202415062626685</v>
      </c>
      <c r="BB35">
        <f t="shared" si="0"/>
        <v>806.96062471313337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256.90843105262496</v>
      </c>
      <c r="L36">
        <v>6.3241473996425013</v>
      </c>
      <c r="M36">
        <v>63.098117462811771</v>
      </c>
      <c r="N36">
        <v>51.493264211172999</v>
      </c>
      <c r="O36">
        <v>36.341416897126997</v>
      </c>
      <c r="P36">
        <v>13.129979922500754</v>
      </c>
      <c r="Q36">
        <v>9.2324749582239409</v>
      </c>
      <c r="R36">
        <v>18.428500053998427</v>
      </c>
      <c r="S36">
        <v>11.497998597243619</v>
      </c>
      <c r="T36">
        <v>0</v>
      </c>
      <c r="U36">
        <v>52.02717324386699</v>
      </c>
      <c r="V36">
        <v>9.0420186507271563</v>
      </c>
      <c r="W36">
        <v>15.361539262409782</v>
      </c>
      <c r="X36">
        <v>65.131187930973923</v>
      </c>
      <c r="Y36">
        <v>0</v>
      </c>
      <c r="Z36">
        <v>2.8934488666249218</v>
      </c>
      <c r="AA36">
        <v>7.847516693800876</v>
      </c>
      <c r="AB36">
        <v>11.778660511792944</v>
      </c>
      <c r="AC36">
        <v>6.8274270275516589</v>
      </c>
      <c r="AD36">
        <v>4.0712314861198076</v>
      </c>
      <c r="AE36">
        <v>0</v>
      </c>
      <c r="AF36">
        <v>5.6845644000208715</v>
      </c>
      <c r="AG36">
        <v>29.101154676789818</v>
      </c>
      <c r="AH36">
        <v>41.742205963264453</v>
      </c>
      <c r="AI36">
        <v>0</v>
      </c>
      <c r="AJ36">
        <v>0</v>
      </c>
      <c r="AK36">
        <v>11.397840449906072</v>
      </c>
      <c r="AL36">
        <v>0</v>
      </c>
      <c r="AM36">
        <v>7.0519329296597784</v>
      </c>
      <c r="AN36">
        <v>0</v>
      </c>
      <c r="AO36">
        <v>0</v>
      </c>
      <c r="AP36">
        <v>0.45244062867877272</v>
      </c>
      <c r="AQ36">
        <v>28.084330476309745</v>
      </c>
      <c r="AR36">
        <v>23.15182984095178</v>
      </c>
      <c r="AS36">
        <v>13.956526970569817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33.525997671632197</v>
      </c>
      <c r="BB36">
        <f t="shared" si="0"/>
        <v>768.53136289373322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256.90843105262496</v>
      </c>
      <c r="L37">
        <v>6.3241473996425013</v>
      </c>
      <c r="M37">
        <v>63.098117462811771</v>
      </c>
      <c r="N37">
        <v>51.493264211172999</v>
      </c>
      <c r="O37">
        <v>36.341416897126997</v>
      </c>
      <c r="P37">
        <v>13.129979922500754</v>
      </c>
      <c r="Q37">
        <v>9.2324749582239409</v>
      </c>
      <c r="R37">
        <v>18.428500053998427</v>
      </c>
      <c r="S37">
        <v>11.497998597243619</v>
      </c>
      <c r="T37">
        <v>0</v>
      </c>
      <c r="U37">
        <v>52.02717324386699</v>
      </c>
      <c r="V37">
        <v>9.0420186507271563</v>
      </c>
      <c r="W37">
        <v>15.361539262409782</v>
      </c>
      <c r="X37">
        <v>65.131187930973923</v>
      </c>
      <c r="Y37">
        <v>0</v>
      </c>
      <c r="Z37">
        <v>2.8934488666249218</v>
      </c>
      <c r="AA37">
        <v>6.1733799824671252</v>
      </c>
      <c r="AB37">
        <v>11.742895653412647</v>
      </c>
      <c r="AC37">
        <v>3.4137135137758294</v>
      </c>
      <c r="AD37">
        <v>2.9501679059695256</v>
      </c>
      <c r="AE37">
        <v>0</v>
      </c>
      <c r="AF37">
        <v>5.6845644000208715</v>
      </c>
      <c r="AG37">
        <v>29.101154676789818</v>
      </c>
      <c r="AH37">
        <v>31.306654472448336</v>
      </c>
      <c r="AI37">
        <v>0</v>
      </c>
      <c r="AJ37">
        <v>0</v>
      </c>
      <c r="AK37">
        <v>11.397840449906072</v>
      </c>
      <c r="AL37">
        <v>0</v>
      </c>
      <c r="AM37">
        <v>7.0519329296597784</v>
      </c>
      <c r="AN37">
        <v>0</v>
      </c>
      <c r="AO37">
        <v>0</v>
      </c>
      <c r="AP37">
        <v>0.33933081527864745</v>
      </c>
      <c r="AQ37">
        <v>28.084330476309745</v>
      </c>
      <c r="AR37">
        <v>23.15182984095178</v>
      </c>
      <c r="AS37">
        <v>13.956526970569817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32.8240360609758</v>
      </c>
      <c r="BB37">
        <f t="shared" si="0"/>
        <v>752.43998453653342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256.90843105262496</v>
      </c>
      <c r="L38">
        <v>6.3241473996425013</v>
      </c>
      <c r="M38">
        <v>63.098117462811771</v>
      </c>
      <c r="N38">
        <v>51.493264211172999</v>
      </c>
      <c r="O38">
        <v>36.341416897126997</v>
      </c>
      <c r="P38">
        <v>13.129979922500754</v>
      </c>
      <c r="Q38">
        <v>9.2324749582239409</v>
      </c>
      <c r="R38">
        <v>18.428500053998427</v>
      </c>
      <c r="S38">
        <v>11.497998597243619</v>
      </c>
      <c r="T38">
        <v>0</v>
      </c>
      <c r="U38">
        <v>52.02717324386699</v>
      </c>
      <c r="V38">
        <v>9.0420186507271563</v>
      </c>
      <c r="W38">
        <v>15.361539262409782</v>
      </c>
      <c r="X38">
        <v>65.131187930973923</v>
      </c>
      <c r="Y38">
        <v>0</v>
      </c>
      <c r="Z38">
        <v>2.8934488666249218</v>
      </c>
      <c r="AA38">
        <v>4.3946094402003757</v>
      </c>
      <c r="AB38">
        <v>5.8416436294093081</v>
      </c>
      <c r="AC38">
        <v>0</v>
      </c>
      <c r="AD38">
        <v>0</v>
      </c>
      <c r="AE38">
        <v>0</v>
      </c>
      <c r="AF38">
        <v>5.6845644000208715</v>
      </c>
      <c r="AG38">
        <v>29.101154676789818</v>
      </c>
      <c r="AH38">
        <v>16.899678440409097</v>
      </c>
      <c r="AI38">
        <v>0</v>
      </c>
      <c r="AJ38">
        <v>0</v>
      </c>
      <c r="AK38">
        <v>11.397840449906072</v>
      </c>
      <c r="AL38">
        <v>0</v>
      </c>
      <c r="AM38">
        <v>5.9479868123565023</v>
      </c>
      <c r="AN38">
        <v>0</v>
      </c>
      <c r="AO38">
        <v>0</v>
      </c>
      <c r="AP38">
        <v>0.33933081527864745</v>
      </c>
      <c r="AQ38">
        <v>28.084330476309745</v>
      </c>
      <c r="AR38">
        <v>23.15182984095178</v>
      </c>
      <c r="AS38">
        <v>13.956526970569817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31.588644328517837</v>
      </c>
      <c r="BB38">
        <f t="shared" si="0"/>
        <v>724.12055013363317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256.90843105262496</v>
      </c>
      <c r="L39">
        <v>6.3241473996425013</v>
      </c>
      <c r="M39">
        <v>63.098117462811771</v>
      </c>
      <c r="N39">
        <v>51.493264211172999</v>
      </c>
      <c r="O39">
        <v>36.341416897126997</v>
      </c>
      <c r="P39">
        <v>13.129979922500754</v>
      </c>
      <c r="Q39">
        <v>9.2324749582239409</v>
      </c>
      <c r="R39">
        <v>18.428500053998427</v>
      </c>
      <c r="S39">
        <v>11.497998597243619</v>
      </c>
      <c r="T39">
        <v>0</v>
      </c>
      <c r="U39">
        <v>52.02717324386699</v>
      </c>
      <c r="V39">
        <v>9.0420186507271563</v>
      </c>
      <c r="W39">
        <v>15.361539262409782</v>
      </c>
      <c r="X39">
        <v>65.131187930973923</v>
      </c>
      <c r="Y39">
        <v>0</v>
      </c>
      <c r="Z39">
        <v>2.8934488666249218</v>
      </c>
      <c r="AA39">
        <v>0</v>
      </c>
      <c r="AB39">
        <v>5.8416436294093081</v>
      </c>
      <c r="AC39">
        <v>0</v>
      </c>
      <c r="AD39">
        <v>0</v>
      </c>
      <c r="AE39">
        <v>0</v>
      </c>
      <c r="AF39">
        <v>5.6845644000208715</v>
      </c>
      <c r="AG39">
        <v>29.101154676789818</v>
      </c>
      <c r="AH39">
        <v>16.899678440409097</v>
      </c>
      <c r="AI39">
        <v>0</v>
      </c>
      <c r="AJ39">
        <v>0</v>
      </c>
      <c r="AK39">
        <v>11.397840449906072</v>
      </c>
      <c r="AL39">
        <v>0</v>
      </c>
      <c r="AM39">
        <v>4.7108050465456062</v>
      </c>
      <c r="AN39">
        <v>0</v>
      </c>
      <c r="AO39">
        <v>0</v>
      </c>
      <c r="AP39">
        <v>0.33933081527864745</v>
      </c>
      <c r="AQ39">
        <v>28.084330476309745</v>
      </c>
      <c r="AR39">
        <v>21.202202156543517</v>
      </c>
      <c r="AS39">
        <v>13.956526970569817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31.271741018898304</v>
      </c>
      <c r="BB39">
        <f t="shared" si="0"/>
        <v>716.85603455283319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256.90843105262496</v>
      </c>
      <c r="L40">
        <v>6.3241473996425013</v>
      </c>
      <c r="M40">
        <v>63.098117462811771</v>
      </c>
      <c r="N40">
        <v>51.493264211172999</v>
      </c>
      <c r="O40">
        <v>36.341416897126997</v>
      </c>
      <c r="P40">
        <v>13.129979922500754</v>
      </c>
      <c r="Q40">
        <v>9.2324749582239409</v>
      </c>
      <c r="R40">
        <v>18.428500053998427</v>
      </c>
      <c r="S40">
        <v>11.497998597243619</v>
      </c>
      <c r="T40">
        <v>0</v>
      </c>
      <c r="U40">
        <v>52.02717324386699</v>
      </c>
      <c r="V40">
        <v>9.0420186507271563</v>
      </c>
      <c r="W40">
        <v>15.361539262409782</v>
      </c>
      <c r="X40">
        <v>65.131187930973923</v>
      </c>
      <c r="Y40">
        <v>0</v>
      </c>
      <c r="Z40">
        <v>2.8934488666249218</v>
      </c>
      <c r="AA40">
        <v>0</v>
      </c>
      <c r="AB40">
        <v>5.8416436294093081</v>
      </c>
      <c r="AC40">
        <v>0</v>
      </c>
      <c r="AD40">
        <v>0</v>
      </c>
      <c r="AE40">
        <v>0</v>
      </c>
      <c r="AF40">
        <v>5.6845644000208715</v>
      </c>
      <c r="AG40">
        <v>29.101154676789818</v>
      </c>
      <c r="AH40">
        <v>9.6750658353162162</v>
      </c>
      <c r="AI40">
        <v>0</v>
      </c>
      <c r="AJ40">
        <v>0</v>
      </c>
      <c r="AK40">
        <v>11.397840449906072</v>
      </c>
      <c r="AL40">
        <v>0</v>
      </c>
      <c r="AM40">
        <v>4.7108050465456062</v>
      </c>
      <c r="AN40">
        <v>0</v>
      </c>
      <c r="AO40">
        <v>0</v>
      </c>
      <c r="AP40">
        <v>0.33933081527864745</v>
      </c>
      <c r="AQ40">
        <v>28.084330476309745</v>
      </c>
      <c r="AR40">
        <v>21.202202156543517</v>
      </c>
      <c r="AS40">
        <v>13.956526970569817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30.969752212005417</v>
      </c>
      <c r="BB40">
        <f t="shared" si="0"/>
        <v>709.9334107546332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256.90843105262496</v>
      </c>
      <c r="L41">
        <v>6.3241473996425013</v>
      </c>
      <c r="M41">
        <v>63.098117462811771</v>
      </c>
      <c r="N41">
        <v>51.493264211172999</v>
      </c>
      <c r="O41">
        <v>36.341416897126997</v>
      </c>
      <c r="P41">
        <v>13.129979922500754</v>
      </c>
      <c r="Q41">
        <v>9.2324749582239409</v>
      </c>
      <c r="R41">
        <v>18.428500053998427</v>
      </c>
      <c r="S41">
        <v>11.497998597243619</v>
      </c>
      <c r="T41">
        <v>0</v>
      </c>
      <c r="U41">
        <v>52.02717324386699</v>
      </c>
      <c r="V41">
        <v>9.0420186507271563</v>
      </c>
      <c r="W41">
        <v>15.361539262409782</v>
      </c>
      <c r="X41">
        <v>60.207363500129546</v>
      </c>
      <c r="Y41">
        <v>0</v>
      </c>
      <c r="Z41">
        <v>2.8934488666249218</v>
      </c>
      <c r="AA41">
        <v>0</v>
      </c>
      <c r="AB41">
        <v>5.8416436294093081</v>
      </c>
      <c r="AC41">
        <v>0</v>
      </c>
      <c r="AD41">
        <v>0</v>
      </c>
      <c r="AE41">
        <v>0</v>
      </c>
      <c r="AF41">
        <v>5.6845644000208715</v>
      </c>
      <c r="AG41">
        <v>29.101154676789818</v>
      </c>
      <c r="AH41">
        <v>8.4498392202045487</v>
      </c>
      <c r="AI41">
        <v>0</v>
      </c>
      <c r="AJ41">
        <v>0</v>
      </c>
      <c r="AK41">
        <v>11.397840449906072</v>
      </c>
      <c r="AL41">
        <v>0</v>
      </c>
      <c r="AM41">
        <v>2.3554027472343977</v>
      </c>
      <c r="AN41">
        <v>0</v>
      </c>
      <c r="AO41">
        <v>0</v>
      </c>
      <c r="AP41">
        <v>0.33933081527864745</v>
      </c>
      <c r="AQ41">
        <v>28.084330476309745</v>
      </c>
      <c r="AR41">
        <v>21.202202156543517</v>
      </c>
      <c r="AS41">
        <v>13.956526970569817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30.614266062173247</v>
      </c>
      <c r="BB41">
        <f t="shared" si="0"/>
        <v>701.78444355919817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256.90843105262496</v>
      </c>
      <c r="L42">
        <v>6.3241473996425013</v>
      </c>
      <c r="M42">
        <v>63.098117462811771</v>
      </c>
      <c r="N42">
        <v>51.493264211172999</v>
      </c>
      <c r="O42">
        <v>36.341416897126997</v>
      </c>
      <c r="P42">
        <v>13.129979922500754</v>
      </c>
      <c r="Q42">
        <v>9.2324749582239409</v>
      </c>
      <c r="R42">
        <v>18.428500053998427</v>
      </c>
      <c r="S42">
        <v>11.497998597243619</v>
      </c>
      <c r="T42">
        <v>0</v>
      </c>
      <c r="U42">
        <v>52.02717324386699</v>
      </c>
      <c r="V42">
        <v>9.0420186507271563</v>
      </c>
      <c r="W42">
        <v>15.361539262409782</v>
      </c>
      <c r="X42">
        <v>55.112480245363997</v>
      </c>
      <c r="Y42">
        <v>0</v>
      </c>
      <c r="Z42">
        <v>2.8934488666249218</v>
      </c>
      <c r="AA42">
        <v>0</v>
      </c>
      <c r="AB42">
        <v>5.8416436294093081</v>
      </c>
      <c r="AC42">
        <v>0</v>
      </c>
      <c r="AD42">
        <v>0</v>
      </c>
      <c r="AE42">
        <v>0</v>
      </c>
      <c r="AF42">
        <v>5.6845644000208715</v>
      </c>
      <c r="AG42">
        <v>29.101154676789818</v>
      </c>
      <c r="AH42">
        <v>8.4498392202045487</v>
      </c>
      <c r="AI42">
        <v>0</v>
      </c>
      <c r="AJ42">
        <v>0</v>
      </c>
      <c r="AK42">
        <v>11.397840449906072</v>
      </c>
      <c r="AL42">
        <v>0</v>
      </c>
      <c r="AM42">
        <v>2.3554027472343977</v>
      </c>
      <c r="AN42">
        <v>0</v>
      </c>
      <c r="AO42">
        <v>0</v>
      </c>
      <c r="AP42">
        <v>0.33933081527864745</v>
      </c>
      <c r="AQ42">
        <v>28.084330476309745</v>
      </c>
      <c r="AR42">
        <v>21.202202156543517</v>
      </c>
      <c r="AS42">
        <v>13.956526970569817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30.401299942124044</v>
      </c>
      <c r="BB42">
        <f t="shared" si="0"/>
        <v>696.90252642448183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256.90843105262496</v>
      </c>
      <c r="L43">
        <v>6.3241473996425013</v>
      </c>
      <c r="M43">
        <v>63.098117462811771</v>
      </c>
      <c r="N43">
        <v>51.493264211172999</v>
      </c>
      <c r="O43">
        <v>36.341416897126997</v>
      </c>
      <c r="P43">
        <v>13.129979922500754</v>
      </c>
      <c r="Q43">
        <v>9.2324749582239409</v>
      </c>
      <c r="R43">
        <v>18.428500053998427</v>
      </c>
      <c r="S43">
        <v>11.497998597243619</v>
      </c>
      <c r="T43">
        <v>0</v>
      </c>
      <c r="U43">
        <v>52.02717324386699</v>
      </c>
      <c r="V43">
        <v>9.0420186507271563</v>
      </c>
      <c r="W43">
        <v>15.361539262409782</v>
      </c>
      <c r="X43">
        <v>55.112480245363997</v>
      </c>
      <c r="Y43">
        <v>0</v>
      </c>
      <c r="Z43">
        <v>2.8934488666249218</v>
      </c>
      <c r="AA43">
        <v>0</v>
      </c>
      <c r="AB43">
        <v>1.4902156620747231</v>
      </c>
      <c r="AC43">
        <v>0</v>
      </c>
      <c r="AD43">
        <v>0</v>
      </c>
      <c r="AE43">
        <v>0</v>
      </c>
      <c r="AF43">
        <v>5.6845644000208715</v>
      </c>
      <c r="AG43">
        <v>29.101154676789818</v>
      </c>
      <c r="AH43">
        <v>0</v>
      </c>
      <c r="AI43">
        <v>0</v>
      </c>
      <c r="AJ43">
        <v>0</v>
      </c>
      <c r="AK43">
        <v>11.397840449906072</v>
      </c>
      <c r="AL43">
        <v>0</v>
      </c>
      <c r="AM43">
        <v>2.3554027472343977</v>
      </c>
      <c r="AN43">
        <v>0</v>
      </c>
      <c r="AO43">
        <v>0</v>
      </c>
      <c r="AP43">
        <v>0.33933081527864745</v>
      </c>
      <c r="AQ43">
        <v>28.084330476309745</v>
      </c>
      <c r="AR43">
        <v>21.202202156543517</v>
      </c>
      <c r="AS43">
        <v>13.956526970569817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29.866206973684914</v>
      </c>
      <c r="BB43">
        <f t="shared" si="0"/>
        <v>684.63635220538185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256.90843105262496</v>
      </c>
      <c r="L44">
        <v>6.3241473996425013</v>
      </c>
      <c r="M44">
        <v>63.098117462811771</v>
      </c>
      <c r="N44">
        <v>51.493264211172999</v>
      </c>
      <c r="O44">
        <v>36.341416897126997</v>
      </c>
      <c r="P44">
        <v>13.129979922500754</v>
      </c>
      <c r="Q44">
        <v>9.2324749582239409</v>
      </c>
      <c r="R44">
        <v>18.428500053998427</v>
      </c>
      <c r="S44">
        <v>11.497998597243619</v>
      </c>
      <c r="T44">
        <v>0</v>
      </c>
      <c r="U44">
        <v>52.02717324386699</v>
      </c>
      <c r="V44">
        <v>9.0420186507271563</v>
      </c>
      <c r="W44">
        <v>15.361539262409782</v>
      </c>
      <c r="X44">
        <v>55.112480245363997</v>
      </c>
      <c r="Y44">
        <v>0</v>
      </c>
      <c r="Z44">
        <v>2.8934488666249218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5.6845644000208715</v>
      </c>
      <c r="AG44">
        <v>29.101154676789818</v>
      </c>
      <c r="AH44">
        <v>0</v>
      </c>
      <c r="AI44">
        <v>0</v>
      </c>
      <c r="AJ44">
        <v>0</v>
      </c>
      <c r="AK44">
        <v>11.397840449906072</v>
      </c>
      <c r="AL44">
        <v>0</v>
      </c>
      <c r="AM44">
        <v>2.3554027472343977</v>
      </c>
      <c r="AN44">
        <v>0</v>
      </c>
      <c r="AO44">
        <v>0</v>
      </c>
      <c r="AP44">
        <v>0.33933081527864745</v>
      </c>
      <c r="AQ44">
        <v>28.084330476309745</v>
      </c>
      <c r="AR44">
        <v>21.202202156543517</v>
      </c>
      <c r="AS44">
        <v>13.956526970569817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29.803915959010187</v>
      </c>
      <c r="BB44">
        <f t="shared" si="0"/>
        <v>683.20842755798185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256.90843105262496</v>
      </c>
      <c r="L45">
        <v>6.3241473996425013</v>
      </c>
      <c r="M45">
        <v>63.098117462811771</v>
      </c>
      <c r="N45">
        <v>51.493264211172999</v>
      </c>
      <c r="O45">
        <v>36.341416897126997</v>
      </c>
      <c r="P45">
        <v>13.129979922500754</v>
      </c>
      <c r="Q45">
        <v>9.2324749582239409</v>
      </c>
      <c r="R45">
        <v>18.428500053998427</v>
      </c>
      <c r="S45">
        <v>11.497998597243619</v>
      </c>
      <c r="T45">
        <v>0</v>
      </c>
      <c r="U45">
        <v>52.02717324386699</v>
      </c>
      <c r="V45">
        <v>9.0420186507271563</v>
      </c>
      <c r="W45">
        <v>15.361539262409782</v>
      </c>
      <c r="X45">
        <v>55.112480245363997</v>
      </c>
      <c r="Y45">
        <v>0</v>
      </c>
      <c r="Z45">
        <v>2.8934488666249218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29.101154676789818</v>
      </c>
      <c r="AH45">
        <v>0</v>
      </c>
      <c r="AI45">
        <v>0</v>
      </c>
      <c r="AJ45">
        <v>0</v>
      </c>
      <c r="AK45">
        <v>11.397840449906072</v>
      </c>
      <c r="AL45">
        <v>0</v>
      </c>
      <c r="AM45">
        <v>2.3554027472343977</v>
      </c>
      <c r="AN45">
        <v>0</v>
      </c>
      <c r="AO45">
        <v>0</v>
      </c>
      <c r="AP45">
        <v>0.33933081527864745</v>
      </c>
      <c r="AQ45">
        <v>18.722887217908578</v>
      </c>
      <c r="AR45">
        <v>21.202202156543517</v>
      </c>
      <c r="AS45">
        <v>13.956526970569817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29.412607630809021</v>
      </c>
      <c r="BB45">
        <f t="shared" si="0"/>
        <v>674.23829262778179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256.90843105262496</v>
      </c>
      <c r="L46">
        <v>6.3241473996425013</v>
      </c>
      <c r="M46">
        <v>63.098117462811771</v>
      </c>
      <c r="N46">
        <v>51.493264211172999</v>
      </c>
      <c r="O46">
        <v>36.341416897126997</v>
      </c>
      <c r="P46">
        <v>13.129979922500754</v>
      </c>
      <c r="Q46">
        <v>9.2324749582239409</v>
      </c>
      <c r="R46">
        <v>18.428500053998427</v>
      </c>
      <c r="S46">
        <v>11.497998597243619</v>
      </c>
      <c r="T46">
        <v>0</v>
      </c>
      <c r="U46">
        <v>52.02717324386699</v>
      </c>
      <c r="V46">
        <v>9.0420186507271563</v>
      </c>
      <c r="W46">
        <v>15.361539262409782</v>
      </c>
      <c r="X46">
        <v>55.112480245363997</v>
      </c>
      <c r="Y46">
        <v>0</v>
      </c>
      <c r="Z46">
        <v>2.8934488666249218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29.101154676789818</v>
      </c>
      <c r="AH46">
        <v>0</v>
      </c>
      <c r="AI46">
        <v>0</v>
      </c>
      <c r="AJ46">
        <v>0</v>
      </c>
      <c r="AK46">
        <v>11.397840449906072</v>
      </c>
      <c r="AL46">
        <v>0</v>
      </c>
      <c r="AM46">
        <v>2.3554027472343977</v>
      </c>
      <c r="AN46">
        <v>0</v>
      </c>
      <c r="AO46">
        <v>0</v>
      </c>
      <c r="AP46">
        <v>0.33933081527864745</v>
      </c>
      <c r="AQ46">
        <v>18.722887217908578</v>
      </c>
      <c r="AR46">
        <v>21.202202156543517</v>
      </c>
      <c r="AS46">
        <v>13.956526970569817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29.412607630809021</v>
      </c>
      <c r="BB46">
        <f t="shared" si="0"/>
        <v>674.23829262778179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256.90843105262496</v>
      </c>
      <c r="L47">
        <v>6.3241473996425013</v>
      </c>
      <c r="M47">
        <v>63.098117462811771</v>
      </c>
      <c r="N47">
        <v>51.493264211172999</v>
      </c>
      <c r="O47">
        <v>36.341416897126997</v>
      </c>
      <c r="P47">
        <v>13.129979922500754</v>
      </c>
      <c r="Q47">
        <v>9.2324749582239409</v>
      </c>
      <c r="R47">
        <v>18.428500053998427</v>
      </c>
      <c r="S47">
        <v>11.497998597243619</v>
      </c>
      <c r="T47">
        <v>0</v>
      </c>
      <c r="U47">
        <v>52.02717324386699</v>
      </c>
      <c r="V47">
        <v>9.0420186507271563</v>
      </c>
      <c r="W47">
        <v>15.361539262409782</v>
      </c>
      <c r="X47">
        <v>55.112480245363997</v>
      </c>
      <c r="Y47">
        <v>0</v>
      </c>
      <c r="Z47">
        <v>2.8934488666249218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29.101154676789818</v>
      </c>
      <c r="AH47">
        <v>0</v>
      </c>
      <c r="AI47">
        <v>0</v>
      </c>
      <c r="AJ47">
        <v>0</v>
      </c>
      <c r="AK47">
        <v>11.397840449906072</v>
      </c>
      <c r="AL47">
        <v>0</v>
      </c>
      <c r="AM47">
        <v>2.3554027472343977</v>
      </c>
      <c r="AN47">
        <v>0</v>
      </c>
      <c r="AO47">
        <v>0</v>
      </c>
      <c r="AP47">
        <v>0.33933081527864745</v>
      </c>
      <c r="AQ47">
        <v>18.722887217908578</v>
      </c>
      <c r="AR47">
        <v>21.202202156543517</v>
      </c>
      <c r="AS47">
        <v>13.956526970569817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29.412607630809021</v>
      </c>
      <c r="BB47">
        <f t="shared" si="0"/>
        <v>674.23829262778179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256.90843105262496</v>
      </c>
      <c r="L48">
        <v>6.3241473996425013</v>
      </c>
      <c r="M48">
        <v>63.098117462811771</v>
      </c>
      <c r="N48">
        <v>51.493264211172999</v>
      </c>
      <c r="O48">
        <v>36.341416897126997</v>
      </c>
      <c r="P48">
        <v>13.129979922500754</v>
      </c>
      <c r="Q48">
        <v>9.2324749582239409</v>
      </c>
      <c r="R48">
        <v>18.428500053998427</v>
      </c>
      <c r="S48">
        <v>11.497998597243619</v>
      </c>
      <c r="T48">
        <v>0</v>
      </c>
      <c r="U48">
        <v>52.02717324386699</v>
      </c>
      <c r="V48">
        <v>9.0420186507271563</v>
      </c>
      <c r="W48">
        <v>15.361539262409782</v>
      </c>
      <c r="X48">
        <v>55.112480245363997</v>
      </c>
      <c r="Y48">
        <v>0</v>
      </c>
      <c r="Z48">
        <v>2.8934488666249218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29.101154676789818</v>
      </c>
      <c r="AH48">
        <v>0</v>
      </c>
      <c r="AI48">
        <v>0</v>
      </c>
      <c r="AJ48">
        <v>0</v>
      </c>
      <c r="AK48">
        <v>11.397840449906072</v>
      </c>
      <c r="AL48">
        <v>0</v>
      </c>
      <c r="AM48">
        <v>2.3554027472343977</v>
      </c>
      <c r="AN48">
        <v>0</v>
      </c>
      <c r="AO48">
        <v>0</v>
      </c>
      <c r="AP48">
        <v>0.33933081527864745</v>
      </c>
      <c r="AQ48">
        <v>18.722887217908578</v>
      </c>
      <c r="AR48">
        <v>21.202202156543517</v>
      </c>
      <c r="AS48">
        <v>13.956526970569817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29.412607630809021</v>
      </c>
      <c r="BB48">
        <f t="shared" si="0"/>
        <v>674.23829262778179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256.90843105262496</v>
      </c>
      <c r="L49">
        <v>6.3241473996425013</v>
      </c>
      <c r="M49">
        <v>63.098117462811771</v>
      </c>
      <c r="N49">
        <v>51.493264211172999</v>
      </c>
      <c r="O49">
        <v>36.341416897126997</v>
      </c>
      <c r="P49">
        <v>13.129979922500754</v>
      </c>
      <c r="Q49">
        <v>9.2324749582239409</v>
      </c>
      <c r="R49">
        <v>18.428500053998427</v>
      </c>
      <c r="S49">
        <v>11.497998597243619</v>
      </c>
      <c r="T49">
        <v>0</v>
      </c>
      <c r="U49">
        <v>52.02717324386699</v>
      </c>
      <c r="V49">
        <v>9.0420186507271563</v>
      </c>
      <c r="W49">
        <v>15.361539262409782</v>
      </c>
      <c r="X49">
        <v>55.112480245363997</v>
      </c>
      <c r="Y49">
        <v>0</v>
      </c>
      <c r="Z49">
        <v>2.8934488666249218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29.101154676789818</v>
      </c>
      <c r="AH49">
        <v>0</v>
      </c>
      <c r="AI49">
        <v>0</v>
      </c>
      <c r="AJ49">
        <v>0</v>
      </c>
      <c r="AK49">
        <v>11.397840449906072</v>
      </c>
      <c r="AL49">
        <v>0</v>
      </c>
      <c r="AM49">
        <v>2.3554027472343977</v>
      </c>
      <c r="AN49">
        <v>0</v>
      </c>
      <c r="AO49">
        <v>0</v>
      </c>
      <c r="AP49">
        <v>0.33933081527864745</v>
      </c>
      <c r="AQ49">
        <v>18.722887217908578</v>
      </c>
      <c r="AR49">
        <v>21.202202156543517</v>
      </c>
      <c r="AS49">
        <v>13.956526970569817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29.412607630809021</v>
      </c>
      <c r="BB49">
        <f t="shared" si="0"/>
        <v>674.23829262778179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256.90843105262496</v>
      </c>
      <c r="L50">
        <v>6.3241473996425013</v>
      </c>
      <c r="M50">
        <v>63.098117462811771</v>
      </c>
      <c r="N50">
        <v>51.493264211172999</v>
      </c>
      <c r="O50">
        <v>36.341416897126997</v>
      </c>
      <c r="P50">
        <v>13.129979922500754</v>
      </c>
      <c r="Q50">
        <v>9.2324749582239409</v>
      </c>
      <c r="R50">
        <v>18.428500053998427</v>
      </c>
      <c r="S50">
        <v>11.497998597243619</v>
      </c>
      <c r="T50">
        <v>0</v>
      </c>
      <c r="U50">
        <v>52.02717324386699</v>
      </c>
      <c r="V50">
        <v>9.0420186507271563</v>
      </c>
      <c r="W50">
        <v>15.361539262409782</v>
      </c>
      <c r="X50">
        <v>55.112480245363997</v>
      </c>
      <c r="Y50">
        <v>0</v>
      </c>
      <c r="Z50">
        <v>2.8934488666249218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29.101154676789818</v>
      </c>
      <c r="AH50">
        <v>0</v>
      </c>
      <c r="AI50">
        <v>0</v>
      </c>
      <c r="AJ50">
        <v>0</v>
      </c>
      <c r="AK50">
        <v>11.397840449906072</v>
      </c>
      <c r="AL50">
        <v>0</v>
      </c>
      <c r="AM50">
        <v>2.3554027472343977</v>
      </c>
      <c r="AN50">
        <v>0</v>
      </c>
      <c r="AO50">
        <v>0</v>
      </c>
      <c r="AP50">
        <v>0.33933081527864745</v>
      </c>
      <c r="AQ50">
        <v>18.722887217908578</v>
      </c>
      <c r="AR50">
        <v>21.202202156543517</v>
      </c>
      <c r="AS50">
        <v>13.956526970569817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29.412607630809021</v>
      </c>
      <c r="BB50">
        <f t="shared" si="0"/>
        <v>674.23829262778179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256.90985134937426</v>
      </c>
      <c r="L51">
        <v>6.5227577863794384</v>
      </c>
      <c r="M51">
        <v>63.098117462811771</v>
      </c>
      <c r="N51">
        <v>51.493264211172999</v>
      </c>
      <c r="O51">
        <v>36.341416897126997</v>
      </c>
      <c r="P51">
        <v>13.129979922500754</v>
      </c>
      <c r="Q51">
        <v>9.5809404961149109</v>
      </c>
      <c r="R51">
        <v>18.428500053998427</v>
      </c>
      <c r="S51">
        <v>11.503522342068786</v>
      </c>
      <c r="T51">
        <v>0</v>
      </c>
      <c r="U51">
        <v>52.02717324386699</v>
      </c>
      <c r="V51">
        <v>9.0420186507271563</v>
      </c>
      <c r="W51">
        <v>15.361539262409782</v>
      </c>
      <c r="X51">
        <v>55.112480245363997</v>
      </c>
      <c r="Y51">
        <v>0</v>
      </c>
      <c r="Z51">
        <v>2.8934488666249218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29.101154676789818</v>
      </c>
      <c r="AH51">
        <v>0</v>
      </c>
      <c r="AI51">
        <v>0</v>
      </c>
      <c r="AJ51">
        <v>0</v>
      </c>
      <c r="AK51">
        <v>11.397840449906072</v>
      </c>
      <c r="AL51">
        <v>0</v>
      </c>
      <c r="AM51">
        <v>2.3554027472343977</v>
      </c>
      <c r="AN51">
        <v>0</v>
      </c>
      <c r="AO51">
        <v>0</v>
      </c>
      <c r="AP51">
        <v>0.33933081527864745</v>
      </c>
      <c r="AQ51">
        <v>18.722887217908578</v>
      </c>
      <c r="AR51">
        <v>17.546650076393242</v>
      </c>
      <c r="AS51">
        <v>13.956526970569817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29.282963588446002</v>
      </c>
      <c r="BB51">
        <f t="shared" si="0"/>
        <v>671.26640455619679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256.90985134937426</v>
      </c>
      <c r="L52">
        <v>6.3241448565792373</v>
      </c>
      <c r="M52">
        <v>63.098117462811771</v>
      </c>
      <c r="N52">
        <v>51.493264211172999</v>
      </c>
      <c r="O52">
        <v>36.341416897126997</v>
      </c>
      <c r="P52">
        <v>13.129979922500754</v>
      </c>
      <c r="Q52">
        <v>9.2243228857354893</v>
      </c>
      <c r="R52">
        <v>18.428500053998427</v>
      </c>
      <c r="S52">
        <v>11.503522342068786</v>
      </c>
      <c r="T52">
        <v>0</v>
      </c>
      <c r="U52">
        <v>52.02717324386699</v>
      </c>
      <c r="V52">
        <v>9.0420186507271563</v>
      </c>
      <c r="W52">
        <v>15.361539262409782</v>
      </c>
      <c r="X52">
        <v>55.112480245363997</v>
      </c>
      <c r="Y52">
        <v>0</v>
      </c>
      <c r="Z52">
        <v>2.8934488666249218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29.101154676789818</v>
      </c>
      <c r="AH52">
        <v>0</v>
      </c>
      <c r="AI52">
        <v>0</v>
      </c>
      <c r="AJ52">
        <v>0</v>
      </c>
      <c r="AK52">
        <v>11.397840449906072</v>
      </c>
      <c r="AL52">
        <v>0</v>
      </c>
      <c r="AM52">
        <v>2.3554027472343977</v>
      </c>
      <c r="AN52">
        <v>0</v>
      </c>
      <c r="AO52">
        <v>0</v>
      </c>
      <c r="AP52">
        <v>0.33933081527864745</v>
      </c>
      <c r="AQ52">
        <v>18.722887217908578</v>
      </c>
      <c r="AR52">
        <v>17.546650076393242</v>
      </c>
      <c r="AS52">
        <v>13.956526970569817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29.259754951866491</v>
      </c>
      <c r="BB52">
        <f t="shared" si="0"/>
        <v>670.73438265259676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256.90985134937426</v>
      </c>
      <c r="L53">
        <v>6.3241448565792373</v>
      </c>
      <c r="M53">
        <v>63.098117462811771</v>
      </c>
      <c r="N53">
        <v>51.493264211172999</v>
      </c>
      <c r="O53">
        <v>36.341416897126997</v>
      </c>
      <c r="P53">
        <v>13.129979922500754</v>
      </c>
      <c r="Q53">
        <v>9.2243228857354893</v>
      </c>
      <c r="R53">
        <v>18.428500053998427</v>
      </c>
      <c r="S53">
        <v>11.503522342068786</v>
      </c>
      <c r="T53">
        <v>0</v>
      </c>
      <c r="U53">
        <v>52.02717324386699</v>
      </c>
      <c r="V53">
        <v>9.0420186507271563</v>
      </c>
      <c r="W53">
        <v>15.361539262409782</v>
      </c>
      <c r="X53">
        <v>55.112480245363997</v>
      </c>
      <c r="Y53">
        <v>0</v>
      </c>
      <c r="Z53">
        <v>2.8934488666249218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29.101154676789818</v>
      </c>
      <c r="AH53">
        <v>0</v>
      </c>
      <c r="AI53">
        <v>0</v>
      </c>
      <c r="AJ53">
        <v>0</v>
      </c>
      <c r="AK53">
        <v>11.397840449906072</v>
      </c>
      <c r="AL53">
        <v>0</v>
      </c>
      <c r="AM53">
        <v>2.3554027472343977</v>
      </c>
      <c r="AN53">
        <v>0</v>
      </c>
      <c r="AO53">
        <v>0</v>
      </c>
      <c r="AP53">
        <v>0.33933081527864745</v>
      </c>
      <c r="AQ53">
        <v>28.084330476309745</v>
      </c>
      <c r="AR53">
        <v>17.546650076393242</v>
      </c>
      <c r="AS53">
        <v>7.1267373324984344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29.365578073196275</v>
      </c>
      <c r="BB53">
        <f t="shared" si="0"/>
        <v>673.16021315159685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256.90985134937426</v>
      </c>
      <c r="L54">
        <v>6.3240161923776634</v>
      </c>
      <c r="M54">
        <v>63.098117462811771</v>
      </c>
      <c r="N54">
        <v>51.493264211172999</v>
      </c>
      <c r="O54">
        <v>36.341416897126997</v>
      </c>
      <c r="P54">
        <v>13.129979922500754</v>
      </c>
      <c r="Q54">
        <v>9.2243228857354893</v>
      </c>
      <c r="R54">
        <v>18.428500053998427</v>
      </c>
      <c r="S54">
        <v>11.503522342068786</v>
      </c>
      <c r="T54">
        <v>0</v>
      </c>
      <c r="U54">
        <v>52.02717324386699</v>
      </c>
      <c r="V54">
        <v>9.0420186507271563</v>
      </c>
      <c r="W54">
        <v>15.361539262409782</v>
      </c>
      <c r="X54">
        <v>55.112480245363997</v>
      </c>
      <c r="Y54">
        <v>0</v>
      </c>
      <c r="Z54">
        <v>2.8934488666249218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29.101154676789818</v>
      </c>
      <c r="AH54">
        <v>0</v>
      </c>
      <c r="AI54">
        <v>0</v>
      </c>
      <c r="AJ54">
        <v>0</v>
      </c>
      <c r="AK54">
        <v>11.397840449906072</v>
      </c>
      <c r="AL54">
        <v>0</v>
      </c>
      <c r="AM54">
        <v>2.3554027472343977</v>
      </c>
      <c r="AN54">
        <v>0</v>
      </c>
      <c r="AO54">
        <v>0</v>
      </c>
      <c r="AP54">
        <v>0.33933081527864745</v>
      </c>
      <c r="AQ54">
        <v>28.084330476309745</v>
      </c>
      <c r="AR54">
        <v>17.546650076393242</v>
      </c>
      <c r="AS54">
        <v>7.1267373324984344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29.365572695032654</v>
      </c>
      <c r="BB54">
        <f t="shared" si="0"/>
        <v>673.1600898655588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256.91519441489436</v>
      </c>
      <c r="L55">
        <v>6.3240161923776634</v>
      </c>
      <c r="M55">
        <v>63.098117462811771</v>
      </c>
      <c r="N55">
        <v>51.493264211172999</v>
      </c>
      <c r="O55">
        <v>36.341416897126997</v>
      </c>
      <c r="P55">
        <v>13.129979922500754</v>
      </c>
      <c r="Q55">
        <v>9.2243228857354893</v>
      </c>
      <c r="R55">
        <v>18.428500053998427</v>
      </c>
      <c r="S55">
        <v>11.503522342068786</v>
      </c>
      <c r="T55">
        <v>0</v>
      </c>
      <c r="U55">
        <v>49.48058736564191</v>
      </c>
      <c r="V55">
        <v>9.0420186507271563</v>
      </c>
      <c r="W55">
        <v>15.361539262409782</v>
      </c>
      <c r="X55">
        <v>55.112480245363997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29.101154676789818</v>
      </c>
      <c r="AH55">
        <v>0</v>
      </c>
      <c r="AI55">
        <v>0</v>
      </c>
      <c r="AJ55">
        <v>0</v>
      </c>
      <c r="AK55">
        <v>11.397840449906072</v>
      </c>
      <c r="AL55">
        <v>0</v>
      </c>
      <c r="AM55">
        <v>2.3554027472343977</v>
      </c>
      <c r="AN55">
        <v>0</v>
      </c>
      <c r="AO55">
        <v>0</v>
      </c>
      <c r="AP55">
        <v>0.33933081527864745</v>
      </c>
      <c r="AQ55">
        <v>28.084330476309745</v>
      </c>
      <c r="AR55">
        <v>21.202202156543517</v>
      </c>
      <c r="AS55">
        <v>13.956526970569817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29.697636029283284</v>
      </c>
      <c r="BB55">
        <f t="shared" si="0"/>
        <v>680.77212543682492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256.91540453588397</v>
      </c>
      <c r="L56">
        <v>6.3240161923776634</v>
      </c>
      <c r="M56">
        <v>63.098117462811771</v>
      </c>
      <c r="N56">
        <v>51.493264211172999</v>
      </c>
      <c r="O56">
        <v>36.341416897126997</v>
      </c>
      <c r="P56">
        <v>13.129979922500754</v>
      </c>
      <c r="Q56">
        <v>9.2243228857354893</v>
      </c>
      <c r="R56">
        <v>18.428500053998427</v>
      </c>
      <c r="S56">
        <v>11.503522342068786</v>
      </c>
      <c r="T56">
        <v>0</v>
      </c>
      <c r="U56">
        <v>46.962746161214042</v>
      </c>
      <c r="V56">
        <v>9.0420186507271563</v>
      </c>
      <c r="W56">
        <v>15.361539262409782</v>
      </c>
      <c r="X56">
        <v>55.112480245363997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29.101154676789818</v>
      </c>
      <c r="AH56">
        <v>0</v>
      </c>
      <c r="AI56">
        <v>0</v>
      </c>
      <c r="AJ56">
        <v>0</v>
      </c>
      <c r="AK56">
        <v>11.397840449906072</v>
      </c>
      <c r="AL56">
        <v>0</v>
      </c>
      <c r="AM56">
        <v>2.3554027472343977</v>
      </c>
      <c r="AN56">
        <v>0</v>
      </c>
      <c r="AO56">
        <v>0</v>
      </c>
      <c r="AP56">
        <v>0.33933081527864745</v>
      </c>
      <c r="AQ56">
        <v>28.084330476309745</v>
      </c>
      <c r="AR56">
        <v>21.202202156543517</v>
      </c>
      <c r="AS56">
        <v>13.956526970569817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29.592399049995553</v>
      </c>
      <c r="BB56">
        <f t="shared" si="0"/>
        <v>678.3597313326743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235.71158393508654</v>
      </c>
      <c r="L57">
        <v>6.3240161923776634</v>
      </c>
      <c r="M57">
        <v>63.098117462811771</v>
      </c>
      <c r="N57">
        <v>51.493264211172999</v>
      </c>
      <c r="O57">
        <v>36.341416897126997</v>
      </c>
      <c r="P57">
        <v>13.129979922500754</v>
      </c>
      <c r="Q57">
        <v>9.2243228857354893</v>
      </c>
      <c r="R57">
        <v>18.428500053998427</v>
      </c>
      <c r="S57">
        <v>11.503522342068786</v>
      </c>
      <c r="T57">
        <v>0</v>
      </c>
      <c r="U57">
        <v>41.087855779910363</v>
      </c>
      <c r="V57">
        <v>9.0420186507271563</v>
      </c>
      <c r="W57">
        <v>15.361539262409782</v>
      </c>
      <c r="X57">
        <v>55.112480245363997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29.101154676789818</v>
      </c>
      <c r="AH57">
        <v>0</v>
      </c>
      <c r="AI57">
        <v>0</v>
      </c>
      <c r="AJ57">
        <v>0</v>
      </c>
      <c r="AK57">
        <v>11.397840449906072</v>
      </c>
      <c r="AL57">
        <v>0</v>
      </c>
      <c r="AM57">
        <v>2.3554027472343977</v>
      </c>
      <c r="AN57">
        <v>0</v>
      </c>
      <c r="AO57">
        <v>0</v>
      </c>
      <c r="AP57">
        <v>0.33933081527864745</v>
      </c>
      <c r="AQ57">
        <v>28.084330476309745</v>
      </c>
      <c r="AR57">
        <v>21.202202156543517</v>
      </c>
      <c r="AS57">
        <v>13.956526970569817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28.460508930943721</v>
      </c>
      <c r="BB57">
        <f t="shared" si="0"/>
        <v>652.41291046962488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256.90985134937426</v>
      </c>
      <c r="L58">
        <v>6.3240161923776634</v>
      </c>
      <c r="M58">
        <v>63.098117462811771</v>
      </c>
      <c r="N58">
        <v>51.493264211172999</v>
      </c>
      <c r="O58">
        <v>36.341416897126997</v>
      </c>
      <c r="P58">
        <v>13.129979922500754</v>
      </c>
      <c r="Q58">
        <v>9.2243228857354893</v>
      </c>
      <c r="R58">
        <v>18.428500053998427</v>
      </c>
      <c r="S58">
        <v>11.503522342068786</v>
      </c>
      <c r="T58">
        <v>0</v>
      </c>
      <c r="U58">
        <v>41.087855779910363</v>
      </c>
      <c r="V58">
        <v>9.0420186507271563</v>
      </c>
      <c r="W58">
        <v>15.361539262409782</v>
      </c>
      <c r="X58">
        <v>55.112480245363997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29.101154676789818</v>
      </c>
      <c r="AH58">
        <v>0</v>
      </c>
      <c r="AI58">
        <v>0</v>
      </c>
      <c r="AJ58">
        <v>0</v>
      </c>
      <c r="AK58">
        <v>11.397840449906072</v>
      </c>
      <c r="AL58">
        <v>0</v>
      </c>
      <c r="AM58">
        <v>2.3554027472343977</v>
      </c>
      <c r="AN58">
        <v>0</v>
      </c>
      <c r="AO58">
        <v>0</v>
      </c>
      <c r="AP58">
        <v>0.33933081527864745</v>
      </c>
      <c r="AQ58">
        <v>28.084330476309745</v>
      </c>
      <c r="AR58">
        <v>21.202202156543517</v>
      </c>
      <c r="AS58">
        <v>13.956526970569817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29.34659650886093</v>
      </c>
      <c r="BB58">
        <f t="shared" si="0"/>
        <v>672.72509030599554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256.90985134937426</v>
      </c>
      <c r="L59">
        <v>6.3240941917283742</v>
      </c>
      <c r="M59">
        <v>63.098117462811771</v>
      </c>
      <c r="N59">
        <v>51.493264211172999</v>
      </c>
      <c r="O59">
        <v>36.341416897126997</v>
      </c>
      <c r="P59">
        <v>13.129979922500754</v>
      </c>
      <c r="Q59">
        <v>9.2243228857354893</v>
      </c>
      <c r="R59">
        <v>18.428500053998427</v>
      </c>
      <c r="S59">
        <v>11.503522342068786</v>
      </c>
      <c r="T59">
        <v>0</v>
      </c>
      <c r="U59">
        <v>41.087855779910363</v>
      </c>
      <c r="V59">
        <v>9.0420186507271563</v>
      </c>
      <c r="W59">
        <v>15.361539262409782</v>
      </c>
      <c r="X59">
        <v>55.112480245363997</v>
      </c>
      <c r="Y59">
        <v>0</v>
      </c>
      <c r="Z59">
        <v>2.8934488666249218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29.101154676789818</v>
      </c>
      <c r="AH59">
        <v>0</v>
      </c>
      <c r="AI59">
        <v>0</v>
      </c>
      <c r="AJ59">
        <v>0</v>
      </c>
      <c r="AK59">
        <v>11.397840449906072</v>
      </c>
      <c r="AL59">
        <v>0</v>
      </c>
      <c r="AM59">
        <v>2.3554027472343977</v>
      </c>
      <c r="AN59">
        <v>0</v>
      </c>
      <c r="AO59">
        <v>0</v>
      </c>
      <c r="AP59">
        <v>2.7146446887914837</v>
      </c>
      <c r="AQ59">
        <v>28.084330476309745</v>
      </c>
      <c r="AR59">
        <v>21.202202156543517</v>
      </c>
      <c r="AS59">
        <v>13.956526970569817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29.445887889146622</v>
      </c>
      <c r="BB59">
        <f t="shared" si="0"/>
        <v>675.00119079857325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256.90985134937426</v>
      </c>
      <c r="L60">
        <v>6.3240941917283742</v>
      </c>
      <c r="M60">
        <v>63.098117462811771</v>
      </c>
      <c r="N60">
        <v>51.493264211172999</v>
      </c>
      <c r="O60">
        <v>36.341416897126997</v>
      </c>
      <c r="P60">
        <v>13.129979922500754</v>
      </c>
      <c r="Q60">
        <v>9.2243228857354893</v>
      </c>
      <c r="R60">
        <v>18.428500053998427</v>
      </c>
      <c r="S60">
        <v>11.503522342068786</v>
      </c>
      <c r="T60">
        <v>0</v>
      </c>
      <c r="U60">
        <v>41.087855779910363</v>
      </c>
      <c r="V60">
        <v>9.0420186507271563</v>
      </c>
      <c r="W60">
        <v>15.361539262409782</v>
      </c>
      <c r="X60">
        <v>55.112480245363997</v>
      </c>
      <c r="Y60">
        <v>0</v>
      </c>
      <c r="Z60">
        <v>2.8934488666249218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29.101154676789818</v>
      </c>
      <c r="AH60">
        <v>0</v>
      </c>
      <c r="AI60">
        <v>0</v>
      </c>
      <c r="AJ60">
        <v>0</v>
      </c>
      <c r="AK60">
        <v>11.397840449906072</v>
      </c>
      <c r="AL60">
        <v>0</v>
      </c>
      <c r="AM60">
        <v>2.3554027472343977</v>
      </c>
      <c r="AN60">
        <v>0</v>
      </c>
      <c r="AO60">
        <v>0</v>
      </c>
      <c r="AP60">
        <v>2.7146446887914837</v>
      </c>
      <c r="AQ60">
        <v>28.084330476309745</v>
      </c>
      <c r="AR60">
        <v>21.202202156543517</v>
      </c>
      <c r="AS60">
        <v>13.956526970569817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29.445887889146622</v>
      </c>
      <c r="BB60">
        <f t="shared" si="0"/>
        <v>675.00119079857325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256.90985134937426</v>
      </c>
      <c r="L61">
        <v>6.3240941917283742</v>
      </c>
      <c r="M61">
        <v>63.098117462811771</v>
      </c>
      <c r="N61">
        <v>51.493264211172999</v>
      </c>
      <c r="O61">
        <v>36.341416897126997</v>
      </c>
      <c r="P61">
        <v>13.129979922500754</v>
      </c>
      <c r="Q61">
        <v>9.2243228857354893</v>
      </c>
      <c r="R61">
        <v>18.428500053998427</v>
      </c>
      <c r="S61">
        <v>11.503522342068786</v>
      </c>
      <c r="T61">
        <v>0</v>
      </c>
      <c r="U61">
        <v>41.087855779910363</v>
      </c>
      <c r="V61">
        <v>9.0420186507271563</v>
      </c>
      <c r="W61">
        <v>15.361539262409782</v>
      </c>
      <c r="X61">
        <v>55.112480245363997</v>
      </c>
      <c r="Y61">
        <v>0</v>
      </c>
      <c r="Z61">
        <v>2.8934488666249218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29.101154676789818</v>
      </c>
      <c r="AH61">
        <v>0</v>
      </c>
      <c r="AI61">
        <v>0</v>
      </c>
      <c r="AJ61">
        <v>0</v>
      </c>
      <c r="AK61">
        <v>11.397840449906072</v>
      </c>
      <c r="AL61">
        <v>0</v>
      </c>
      <c r="AM61">
        <v>2.3554027472343977</v>
      </c>
      <c r="AN61">
        <v>0</v>
      </c>
      <c r="AO61">
        <v>0</v>
      </c>
      <c r="AP61">
        <v>2.7146446887914837</v>
      </c>
      <c r="AQ61">
        <v>28.084330476309745</v>
      </c>
      <c r="AR61">
        <v>21.202202156543517</v>
      </c>
      <c r="AS61">
        <v>14.372253467752035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29.463265256728839</v>
      </c>
      <c r="BB61">
        <f t="shared" si="0"/>
        <v>675.39953992817323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256.90985134937426</v>
      </c>
      <c r="L62">
        <v>6.3241317649322228</v>
      </c>
      <c r="M62">
        <v>63.098117462811771</v>
      </c>
      <c r="N62">
        <v>51.493264211172999</v>
      </c>
      <c r="O62">
        <v>36.341416897126997</v>
      </c>
      <c r="P62">
        <v>13.129979922500754</v>
      </c>
      <c r="Q62">
        <v>9.2243228857354893</v>
      </c>
      <c r="R62">
        <v>18.428500053998427</v>
      </c>
      <c r="S62">
        <v>11.503522342068786</v>
      </c>
      <c r="T62">
        <v>0</v>
      </c>
      <c r="U62">
        <v>41.087855779910363</v>
      </c>
      <c r="V62">
        <v>9.0420186507271563</v>
      </c>
      <c r="W62">
        <v>15.361539262409782</v>
      </c>
      <c r="X62">
        <v>55.112480245363997</v>
      </c>
      <c r="Y62">
        <v>0</v>
      </c>
      <c r="Z62">
        <v>2.8934488666249218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29.101154676789818</v>
      </c>
      <c r="AH62">
        <v>0</v>
      </c>
      <c r="AI62">
        <v>0</v>
      </c>
      <c r="AJ62">
        <v>0</v>
      </c>
      <c r="AK62">
        <v>11.397840449906072</v>
      </c>
      <c r="AL62">
        <v>0</v>
      </c>
      <c r="AM62">
        <v>2.3554027472343977</v>
      </c>
      <c r="AN62">
        <v>0</v>
      </c>
      <c r="AO62">
        <v>0</v>
      </c>
      <c r="AP62">
        <v>2.7146446887914837</v>
      </c>
      <c r="AQ62">
        <v>28.084330476309745</v>
      </c>
      <c r="AR62">
        <v>21.202202156543517</v>
      </c>
      <c r="AS62">
        <v>14.372253467752035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29.463266827288763</v>
      </c>
      <c r="BB62">
        <f t="shared" si="0"/>
        <v>675.39957593081715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256.90843105262496</v>
      </c>
      <c r="L63">
        <v>6.1782730727194242</v>
      </c>
      <c r="M63">
        <v>63.098117462811771</v>
      </c>
      <c r="N63">
        <v>51.493264211172999</v>
      </c>
      <c r="O63">
        <v>36.341416897126997</v>
      </c>
      <c r="P63">
        <v>13.129979922500754</v>
      </c>
      <c r="Q63">
        <v>8.3760388500822351</v>
      </c>
      <c r="R63">
        <v>18.428500053998427</v>
      </c>
      <c r="S63">
        <v>11.497998597243619</v>
      </c>
      <c r="T63">
        <v>0</v>
      </c>
      <c r="U63">
        <v>41.087855779910363</v>
      </c>
      <c r="V63">
        <v>9.0420186507271563</v>
      </c>
      <c r="W63">
        <v>15.361539262409782</v>
      </c>
      <c r="X63">
        <v>55.112480245363997</v>
      </c>
      <c r="Y63">
        <v>0</v>
      </c>
      <c r="Z63">
        <v>2.8934488666249218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29.101154676789818</v>
      </c>
      <c r="AH63">
        <v>0</v>
      </c>
      <c r="AI63">
        <v>0</v>
      </c>
      <c r="AJ63">
        <v>0</v>
      </c>
      <c r="AK63">
        <v>11.397840449906072</v>
      </c>
      <c r="AL63">
        <v>0</v>
      </c>
      <c r="AM63">
        <v>2.3554027472343977</v>
      </c>
      <c r="AN63">
        <v>0</v>
      </c>
      <c r="AO63">
        <v>0</v>
      </c>
      <c r="AP63">
        <v>0</v>
      </c>
      <c r="AQ63">
        <v>28.084330476309745</v>
      </c>
      <c r="AR63">
        <v>21.202202156543517</v>
      </c>
      <c r="AS63">
        <v>14.372253467752035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29.307949252334662</v>
      </c>
      <c r="BB63">
        <f t="shared" si="0"/>
        <v>671.83916204753928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256.90843105262496</v>
      </c>
      <c r="L64">
        <v>6.3241473996425013</v>
      </c>
      <c r="M64">
        <v>63.098117462811771</v>
      </c>
      <c r="N64">
        <v>51.493264211172999</v>
      </c>
      <c r="O64">
        <v>36.341416897126997</v>
      </c>
      <c r="P64">
        <v>13.129979922500754</v>
      </c>
      <c r="Q64">
        <v>7.1081867634879909</v>
      </c>
      <c r="R64">
        <v>18.428500053998427</v>
      </c>
      <c r="S64">
        <v>11.497998597243619</v>
      </c>
      <c r="T64">
        <v>0</v>
      </c>
      <c r="U64">
        <v>41.087855779910363</v>
      </c>
      <c r="V64">
        <v>9.0420186507271563</v>
      </c>
      <c r="W64">
        <v>15.361539262409782</v>
      </c>
      <c r="X64">
        <v>55.112480245363997</v>
      </c>
      <c r="Y64">
        <v>0</v>
      </c>
      <c r="Z64">
        <v>2.8934488666249218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29.101154676789818</v>
      </c>
      <c r="AH64">
        <v>0</v>
      </c>
      <c r="AI64">
        <v>0</v>
      </c>
      <c r="AJ64">
        <v>0</v>
      </c>
      <c r="AK64">
        <v>11.397840449906072</v>
      </c>
      <c r="AL64">
        <v>0</v>
      </c>
      <c r="AM64">
        <v>2.3554027472343977</v>
      </c>
      <c r="AN64">
        <v>0</v>
      </c>
      <c r="AO64">
        <v>0</v>
      </c>
      <c r="AP64">
        <v>0</v>
      </c>
      <c r="AQ64">
        <v>28.084330476309745</v>
      </c>
      <c r="AR64">
        <v>21.202202156543517</v>
      </c>
      <c r="AS64">
        <v>14.372253467752035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29.26105058198041</v>
      </c>
      <c r="BB64">
        <f t="shared" si="0"/>
        <v>670.76408295822239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256.90843105262496</v>
      </c>
      <c r="L65">
        <v>6.3241473996425013</v>
      </c>
      <c r="M65">
        <v>63.098117462811771</v>
      </c>
      <c r="N65">
        <v>51.493264211172999</v>
      </c>
      <c r="O65">
        <v>36.341416897126997</v>
      </c>
      <c r="P65">
        <v>13.129979922500754</v>
      </c>
      <c r="Q65">
        <v>7.1081867634879909</v>
      </c>
      <c r="R65">
        <v>18.428500053998427</v>
      </c>
      <c r="S65">
        <v>11.497998597243619</v>
      </c>
      <c r="T65">
        <v>0</v>
      </c>
      <c r="U65">
        <v>41.087855779910363</v>
      </c>
      <c r="V65">
        <v>9.0420186507271563</v>
      </c>
      <c r="W65">
        <v>15.361539262409782</v>
      </c>
      <c r="X65">
        <v>55.112480245363997</v>
      </c>
      <c r="Y65">
        <v>0</v>
      </c>
      <c r="Z65">
        <v>2.8934488666249218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29.101154676789818</v>
      </c>
      <c r="AH65">
        <v>0</v>
      </c>
      <c r="AI65">
        <v>0</v>
      </c>
      <c r="AJ65">
        <v>0</v>
      </c>
      <c r="AK65">
        <v>11.397840449906072</v>
      </c>
      <c r="AL65">
        <v>0</v>
      </c>
      <c r="AM65">
        <v>2.3554027472343977</v>
      </c>
      <c r="AN65">
        <v>0</v>
      </c>
      <c r="AO65">
        <v>0</v>
      </c>
      <c r="AP65">
        <v>0</v>
      </c>
      <c r="AQ65">
        <v>28.084330476309745</v>
      </c>
      <c r="AR65">
        <v>19.496277760801501</v>
      </c>
      <c r="AS65">
        <v>14.372253467752035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29.189742942238393</v>
      </c>
      <c r="BB65">
        <f t="shared" si="0"/>
        <v>669.12946620222237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256.90843105262496</v>
      </c>
      <c r="L66">
        <v>6.3241473996425013</v>
      </c>
      <c r="M66">
        <v>63.098117462811771</v>
      </c>
      <c r="N66">
        <v>51.493264211172999</v>
      </c>
      <c r="O66">
        <v>36.341416897126997</v>
      </c>
      <c r="P66">
        <v>13.129979922500754</v>
      </c>
      <c r="Q66">
        <v>7.1081867634879909</v>
      </c>
      <c r="R66">
        <v>18.428500053998427</v>
      </c>
      <c r="S66">
        <v>11.497998597243619</v>
      </c>
      <c r="T66">
        <v>0</v>
      </c>
      <c r="U66">
        <v>41.087855779910363</v>
      </c>
      <c r="V66">
        <v>9.0420186507271563</v>
      </c>
      <c r="W66">
        <v>15.361539262409782</v>
      </c>
      <c r="X66">
        <v>55.112480245363997</v>
      </c>
      <c r="Y66">
        <v>0</v>
      </c>
      <c r="Z66">
        <v>2.8934488666249218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29.101154676789818</v>
      </c>
      <c r="AH66">
        <v>0</v>
      </c>
      <c r="AI66">
        <v>0</v>
      </c>
      <c r="AJ66">
        <v>0</v>
      </c>
      <c r="AK66">
        <v>11.397840449906072</v>
      </c>
      <c r="AL66">
        <v>0</v>
      </c>
      <c r="AM66">
        <v>4.6989095504070137</v>
      </c>
      <c r="AN66">
        <v>0</v>
      </c>
      <c r="AO66">
        <v>0</v>
      </c>
      <c r="AP66">
        <v>0</v>
      </c>
      <c r="AQ66">
        <v>28.084330476309745</v>
      </c>
      <c r="AR66">
        <v>19.496277760801501</v>
      </c>
      <c r="AS66">
        <v>14.372253467752035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29.287701526611009</v>
      </c>
      <c r="BB66">
        <f t="shared" si="0"/>
        <v>671.37501442102234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256.90843105262496</v>
      </c>
      <c r="L67">
        <v>6.3241473996425013</v>
      </c>
      <c r="M67">
        <v>63.098117462811771</v>
      </c>
      <c r="N67">
        <v>51.493264211172999</v>
      </c>
      <c r="O67">
        <v>36.341416897126997</v>
      </c>
      <c r="P67">
        <v>13.129979922500754</v>
      </c>
      <c r="Q67">
        <v>5.3322029958807349</v>
      </c>
      <c r="R67">
        <v>18.428500053998427</v>
      </c>
      <c r="S67">
        <v>11.497998597243619</v>
      </c>
      <c r="T67">
        <v>0</v>
      </c>
      <c r="U67">
        <v>41.087855779910363</v>
      </c>
      <c r="V67">
        <v>9.0420186507271563</v>
      </c>
      <c r="W67">
        <v>15.361539262409782</v>
      </c>
      <c r="X67">
        <v>55.112480245363997</v>
      </c>
      <c r="Y67">
        <v>0</v>
      </c>
      <c r="Z67">
        <v>2.8934488666249218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29.101154676789818</v>
      </c>
      <c r="AH67">
        <v>0</v>
      </c>
      <c r="AI67">
        <v>0</v>
      </c>
      <c r="AJ67">
        <v>0</v>
      </c>
      <c r="AK67">
        <v>11.397840449906072</v>
      </c>
      <c r="AL67">
        <v>0</v>
      </c>
      <c r="AM67">
        <v>4.7108050465456062</v>
      </c>
      <c r="AN67">
        <v>0</v>
      </c>
      <c r="AO67">
        <v>0</v>
      </c>
      <c r="AP67">
        <v>0</v>
      </c>
      <c r="AQ67">
        <v>28.084330476309745</v>
      </c>
      <c r="AR67">
        <v>19.496277760801501</v>
      </c>
      <c r="AS67">
        <v>14.082432804007514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29.201848133119093</v>
      </c>
      <c r="BB67">
        <f t="shared" si="0"/>
        <v>669.40695887930121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256.90843105262496</v>
      </c>
      <c r="L68">
        <v>6.3241473996425013</v>
      </c>
      <c r="M68">
        <v>63.098117462811771</v>
      </c>
      <c r="N68">
        <v>51.493264211172999</v>
      </c>
      <c r="O68">
        <v>36.341416897126997</v>
      </c>
      <c r="P68">
        <v>13.129979922500754</v>
      </c>
      <c r="Q68">
        <v>5.3322029958807349</v>
      </c>
      <c r="R68">
        <v>18.428500053998427</v>
      </c>
      <c r="S68">
        <v>11.497998597243619</v>
      </c>
      <c r="T68">
        <v>0</v>
      </c>
      <c r="U68">
        <v>41.087855779910363</v>
      </c>
      <c r="V68">
        <v>9.0420186507271563</v>
      </c>
      <c r="W68">
        <v>15.361539262409782</v>
      </c>
      <c r="X68">
        <v>55.112480245363997</v>
      </c>
      <c r="Y68">
        <v>0</v>
      </c>
      <c r="Z68">
        <v>2.8934488666249218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29.101154676789818</v>
      </c>
      <c r="AH68">
        <v>1.2674757932581924</v>
      </c>
      <c r="AI68">
        <v>0</v>
      </c>
      <c r="AJ68">
        <v>0</v>
      </c>
      <c r="AK68">
        <v>11.397840449906072</v>
      </c>
      <c r="AL68">
        <v>0</v>
      </c>
      <c r="AM68">
        <v>4.7108050465456062</v>
      </c>
      <c r="AN68">
        <v>0</v>
      </c>
      <c r="AO68">
        <v>0</v>
      </c>
      <c r="AP68">
        <v>0</v>
      </c>
      <c r="AQ68">
        <v>28.084330476309745</v>
      </c>
      <c r="AR68">
        <v>19.496277760801501</v>
      </c>
      <c r="AS68">
        <v>14.082432804007514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29.254828621277284</v>
      </c>
      <c r="BB68">
        <f t="shared" ref="BB68:BB99" si="1">SUM(B68:AZ68)-BA68</f>
        <v>670.62145418440127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256.90843105262496</v>
      </c>
      <c r="L69">
        <v>6.3241473996425013</v>
      </c>
      <c r="M69">
        <v>63.098117462811771</v>
      </c>
      <c r="N69">
        <v>51.493264211172999</v>
      </c>
      <c r="O69">
        <v>36.341416897126997</v>
      </c>
      <c r="P69">
        <v>13.129979922500754</v>
      </c>
      <c r="Q69">
        <v>5.3322029958807349</v>
      </c>
      <c r="R69">
        <v>18.428500053998427</v>
      </c>
      <c r="S69">
        <v>10.449485485852492</v>
      </c>
      <c r="T69">
        <v>0</v>
      </c>
      <c r="U69">
        <v>41.087855779910363</v>
      </c>
      <c r="V69">
        <v>9.0420186507271563</v>
      </c>
      <c r="W69">
        <v>15.361539262409782</v>
      </c>
      <c r="X69">
        <v>55.112480245363997</v>
      </c>
      <c r="Y69">
        <v>0</v>
      </c>
      <c r="Z69">
        <v>2.8934488666249218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29.101154676789818</v>
      </c>
      <c r="AH69">
        <v>8.1963441513254001</v>
      </c>
      <c r="AI69">
        <v>0</v>
      </c>
      <c r="AJ69">
        <v>0</v>
      </c>
      <c r="AK69">
        <v>11.397840449906072</v>
      </c>
      <c r="AL69">
        <v>0</v>
      </c>
      <c r="AM69">
        <v>6.0669462529743274</v>
      </c>
      <c r="AN69">
        <v>0</v>
      </c>
      <c r="AO69">
        <v>0</v>
      </c>
      <c r="AP69">
        <v>0</v>
      </c>
      <c r="AQ69">
        <v>28.084330476309745</v>
      </c>
      <c r="AR69">
        <v>21.202202156543517</v>
      </c>
      <c r="AS69">
        <v>14.082432804007514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29.628621812759086</v>
      </c>
      <c r="BB69">
        <f t="shared" si="1"/>
        <v>679.19008184176619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256.90843105262496</v>
      </c>
      <c r="L70">
        <v>6.3241473996425013</v>
      </c>
      <c r="M70">
        <v>63.098117462811771</v>
      </c>
      <c r="N70">
        <v>51.493264211172999</v>
      </c>
      <c r="O70">
        <v>36.341416897126997</v>
      </c>
      <c r="P70">
        <v>13.129979922500754</v>
      </c>
      <c r="Q70">
        <v>5.3322029958807349</v>
      </c>
      <c r="R70">
        <v>18.428500053998427</v>
      </c>
      <c r="S70">
        <v>9.2211829723620884</v>
      </c>
      <c r="T70">
        <v>0</v>
      </c>
      <c r="U70">
        <v>41.087855779910363</v>
      </c>
      <c r="V70">
        <v>9.0420186507271563</v>
      </c>
      <c r="W70">
        <v>15.361539262409782</v>
      </c>
      <c r="X70">
        <v>55.112480245363997</v>
      </c>
      <c r="Y70">
        <v>0</v>
      </c>
      <c r="Z70">
        <v>2.8934488666249218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5.6845644000208715</v>
      </c>
      <c r="AG70">
        <v>29.101154676789818</v>
      </c>
      <c r="AH70">
        <v>10.435551490816113</v>
      </c>
      <c r="AI70">
        <v>0</v>
      </c>
      <c r="AJ70">
        <v>0</v>
      </c>
      <c r="AK70">
        <v>11.397840449906072</v>
      </c>
      <c r="AL70">
        <v>0</v>
      </c>
      <c r="AM70">
        <v>7.0519329296597784</v>
      </c>
      <c r="AN70">
        <v>0</v>
      </c>
      <c r="AO70">
        <v>0</v>
      </c>
      <c r="AP70">
        <v>0</v>
      </c>
      <c r="AQ70">
        <v>28.084330476309745</v>
      </c>
      <c r="AR70">
        <v>21.202202156543517</v>
      </c>
      <c r="AS70">
        <v>14.082432804007514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29.712050077571352</v>
      </c>
      <c r="BB70">
        <f t="shared" si="1"/>
        <v>681.10254507963964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256.90843105262496</v>
      </c>
      <c r="L71">
        <v>6.3241473996425013</v>
      </c>
      <c r="M71">
        <v>61.722018496735963</v>
      </c>
      <c r="N71">
        <v>51.493264211172999</v>
      </c>
      <c r="O71">
        <v>36.341416897126997</v>
      </c>
      <c r="P71">
        <v>13.129979922500754</v>
      </c>
      <c r="Q71">
        <v>5.3322029958807349</v>
      </c>
      <c r="R71">
        <v>18.428500053998427</v>
      </c>
      <c r="S71">
        <v>9.2211829723620884</v>
      </c>
      <c r="T71">
        <v>0</v>
      </c>
      <c r="U71">
        <v>41.087855779910363</v>
      </c>
      <c r="V71">
        <v>9.0420186507271563</v>
      </c>
      <c r="W71">
        <v>15.361539262409782</v>
      </c>
      <c r="X71">
        <v>55.112480245363997</v>
      </c>
      <c r="Y71">
        <v>0</v>
      </c>
      <c r="Z71">
        <v>2.8934488666249218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5.6845644000208715</v>
      </c>
      <c r="AG71">
        <v>29.101154676789818</v>
      </c>
      <c r="AH71">
        <v>16.899678440409097</v>
      </c>
      <c r="AI71">
        <v>0</v>
      </c>
      <c r="AJ71">
        <v>0</v>
      </c>
      <c r="AK71">
        <v>11.397840449906072</v>
      </c>
      <c r="AL71">
        <v>0</v>
      </c>
      <c r="AM71">
        <v>7.0519329296597784</v>
      </c>
      <c r="AN71">
        <v>0</v>
      </c>
      <c r="AO71">
        <v>0</v>
      </c>
      <c r="AP71">
        <v>0</v>
      </c>
      <c r="AQ71">
        <v>28.084330476309745</v>
      </c>
      <c r="AR71">
        <v>21.202202156543517</v>
      </c>
      <c r="AS71">
        <v>14.082432804007514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29.924729647282366</v>
      </c>
      <c r="BB71">
        <f t="shared" si="1"/>
        <v>685.97789349344589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256.90843105262496</v>
      </c>
      <c r="L72">
        <v>6.3241473996425013</v>
      </c>
      <c r="M72">
        <v>61.722018496735963</v>
      </c>
      <c r="N72">
        <v>51.493264211172999</v>
      </c>
      <c r="O72">
        <v>36.341416897126997</v>
      </c>
      <c r="P72">
        <v>13.129979922500754</v>
      </c>
      <c r="Q72">
        <v>5.3322029958807349</v>
      </c>
      <c r="R72">
        <v>18.428500053998427</v>
      </c>
      <c r="S72">
        <v>9.2211829723620884</v>
      </c>
      <c r="T72">
        <v>0</v>
      </c>
      <c r="U72">
        <v>41.087855779910363</v>
      </c>
      <c r="V72">
        <v>9.0420186507271563</v>
      </c>
      <c r="W72">
        <v>15.361539262409782</v>
      </c>
      <c r="X72">
        <v>55.112480245363997</v>
      </c>
      <c r="Y72">
        <v>0</v>
      </c>
      <c r="Z72">
        <v>2.8934488666249218</v>
      </c>
      <c r="AA72">
        <v>0</v>
      </c>
      <c r="AB72">
        <v>1.4902156620747231</v>
      </c>
      <c r="AC72">
        <v>0</v>
      </c>
      <c r="AD72">
        <v>0</v>
      </c>
      <c r="AE72">
        <v>0</v>
      </c>
      <c r="AF72">
        <v>5.6845644000208715</v>
      </c>
      <c r="AG72">
        <v>29.101154676789818</v>
      </c>
      <c r="AH72">
        <v>25.349517660613646</v>
      </c>
      <c r="AI72">
        <v>0</v>
      </c>
      <c r="AJ72">
        <v>0</v>
      </c>
      <c r="AK72">
        <v>11.397840449906072</v>
      </c>
      <c r="AL72">
        <v>0</v>
      </c>
      <c r="AM72">
        <v>7.0519329296597784</v>
      </c>
      <c r="AN72">
        <v>0</v>
      </c>
      <c r="AO72">
        <v>0</v>
      </c>
      <c r="AP72">
        <v>0</v>
      </c>
      <c r="AQ72">
        <v>28.084330476309745</v>
      </c>
      <c r="AR72">
        <v>21.202202156543517</v>
      </c>
      <c r="AS72">
        <v>14.082432804007514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30.340223941361639</v>
      </c>
      <c r="BB72">
        <f t="shared" si="1"/>
        <v>695.50245408164596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256.90843105262496</v>
      </c>
      <c r="L73">
        <v>6.3241473996425013</v>
      </c>
      <c r="M73">
        <v>61.722018496735963</v>
      </c>
      <c r="N73">
        <v>51.493264211172999</v>
      </c>
      <c r="O73">
        <v>36.341416897126997</v>
      </c>
      <c r="P73">
        <v>13.129979922500754</v>
      </c>
      <c r="Q73">
        <v>5.3322029958807349</v>
      </c>
      <c r="R73">
        <v>18.428500053998427</v>
      </c>
      <c r="S73">
        <v>9.2211829723620884</v>
      </c>
      <c r="T73">
        <v>0</v>
      </c>
      <c r="U73">
        <v>41.087855779910363</v>
      </c>
      <c r="V73">
        <v>9.0420186507271563</v>
      </c>
      <c r="W73">
        <v>15.361539262409782</v>
      </c>
      <c r="X73">
        <v>55.112480245363997</v>
      </c>
      <c r="Y73">
        <v>0</v>
      </c>
      <c r="Z73">
        <v>2.8934488666249218</v>
      </c>
      <c r="AA73">
        <v>0</v>
      </c>
      <c r="AB73">
        <v>5.8416436294093081</v>
      </c>
      <c r="AC73">
        <v>0</v>
      </c>
      <c r="AD73">
        <v>4.0712314861198076</v>
      </c>
      <c r="AE73">
        <v>0</v>
      </c>
      <c r="AF73">
        <v>5.6845644000208715</v>
      </c>
      <c r="AG73">
        <v>29.101154676789818</v>
      </c>
      <c r="AH73">
        <v>25.349517660613646</v>
      </c>
      <c r="AI73">
        <v>0</v>
      </c>
      <c r="AJ73">
        <v>0</v>
      </c>
      <c r="AK73">
        <v>11.397840449906072</v>
      </c>
      <c r="AL73">
        <v>0</v>
      </c>
      <c r="AM73">
        <v>7.0519329296597784</v>
      </c>
      <c r="AN73">
        <v>0</v>
      </c>
      <c r="AO73">
        <v>0</v>
      </c>
      <c r="AP73">
        <v>0</v>
      </c>
      <c r="AQ73">
        <v>28.084330476309745</v>
      </c>
      <c r="AR73">
        <v>21.202202156543517</v>
      </c>
      <c r="AS73">
        <v>14.082432804007514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30.692291106516034</v>
      </c>
      <c r="BB73">
        <f t="shared" si="1"/>
        <v>703.57304636994593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256.90843105262496</v>
      </c>
      <c r="L74">
        <v>6.3241473996425013</v>
      </c>
      <c r="M74">
        <v>61.722018496735963</v>
      </c>
      <c r="N74">
        <v>51.493264211172999</v>
      </c>
      <c r="O74">
        <v>36.341416897126997</v>
      </c>
      <c r="P74">
        <v>13.129979922500754</v>
      </c>
      <c r="Q74">
        <v>5.3322029958807349</v>
      </c>
      <c r="R74">
        <v>18.428500053998427</v>
      </c>
      <c r="S74">
        <v>9.2211829723620884</v>
      </c>
      <c r="T74">
        <v>0</v>
      </c>
      <c r="U74">
        <v>41.087855779910363</v>
      </c>
      <c r="V74">
        <v>9.0420186507271563</v>
      </c>
      <c r="W74">
        <v>15.361539262409782</v>
      </c>
      <c r="X74">
        <v>55.112480245363997</v>
      </c>
      <c r="Y74">
        <v>0</v>
      </c>
      <c r="Z74">
        <v>2.8934488666249218</v>
      </c>
      <c r="AA74">
        <v>1.6741367113337506</v>
      </c>
      <c r="AB74">
        <v>7.7491184995825497</v>
      </c>
      <c r="AC74">
        <v>4.32403738614068</v>
      </c>
      <c r="AD74">
        <v>4.0712314861198076</v>
      </c>
      <c r="AE74">
        <v>0</v>
      </c>
      <c r="AF74">
        <v>11.369129508348987</v>
      </c>
      <c r="AG74">
        <v>29.101154676789818</v>
      </c>
      <c r="AH74">
        <v>25.349517660613646</v>
      </c>
      <c r="AI74">
        <v>0</v>
      </c>
      <c r="AJ74">
        <v>0</v>
      </c>
      <c r="AK74">
        <v>11.397840449906072</v>
      </c>
      <c r="AL74">
        <v>0</v>
      </c>
      <c r="AM74">
        <v>7.0519329296597784</v>
      </c>
      <c r="AN74">
        <v>0</v>
      </c>
      <c r="AO74">
        <v>0</v>
      </c>
      <c r="AP74">
        <v>0</v>
      </c>
      <c r="AQ74">
        <v>28.084330476309745</v>
      </c>
      <c r="AR74">
        <v>21.202202156543517</v>
      </c>
      <c r="AS74">
        <v>14.082432804007514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31.260362054891818</v>
      </c>
      <c r="BB74">
        <f t="shared" si="1"/>
        <v>716.5951894975459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256.90843105262496</v>
      </c>
      <c r="L75">
        <v>6.3241473996425013</v>
      </c>
      <c r="M75">
        <v>61.722018496735963</v>
      </c>
      <c r="N75">
        <v>51.493264211172999</v>
      </c>
      <c r="O75">
        <v>36.341416897126997</v>
      </c>
      <c r="P75">
        <v>13.129979922500754</v>
      </c>
      <c r="Q75">
        <v>5.3426378354030071</v>
      </c>
      <c r="R75">
        <v>18.428500053998427</v>
      </c>
      <c r="S75">
        <v>9.2211829723620884</v>
      </c>
      <c r="T75">
        <v>0</v>
      </c>
      <c r="U75">
        <v>41.087855779910363</v>
      </c>
      <c r="V75">
        <v>9.0420186507271563</v>
      </c>
      <c r="W75">
        <v>15.361539262409782</v>
      </c>
      <c r="X75">
        <v>57.790203622772083</v>
      </c>
      <c r="Y75">
        <v>0</v>
      </c>
      <c r="Z75">
        <v>4.8564097683155918</v>
      </c>
      <c r="AA75">
        <v>6.1733799824671252</v>
      </c>
      <c r="AB75">
        <v>11.742895653412647</v>
      </c>
      <c r="AC75">
        <v>6.8274270275516589</v>
      </c>
      <c r="AD75">
        <v>8.1424625240033386</v>
      </c>
      <c r="AE75">
        <v>0</v>
      </c>
      <c r="AF75">
        <v>17.330989819140054</v>
      </c>
      <c r="AG75">
        <v>29.101154676789818</v>
      </c>
      <c r="AH75">
        <v>29.574437270715922</v>
      </c>
      <c r="AI75">
        <v>0</v>
      </c>
      <c r="AJ75">
        <v>0</v>
      </c>
      <c r="AK75">
        <v>11.397840449906072</v>
      </c>
      <c r="AL75">
        <v>0</v>
      </c>
      <c r="AM75">
        <v>7.0519329296597784</v>
      </c>
      <c r="AN75">
        <v>0</v>
      </c>
      <c r="AO75">
        <v>0</v>
      </c>
      <c r="AP75">
        <v>0</v>
      </c>
      <c r="AQ75">
        <v>28.084330476309745</v>
      </c>
      <c r="AR75">
        <v>21.202202156543517</v>
      </c>
      <c r="AS75">
        <v>14.372253467752035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32.522528136646031</v>
      </c>
      <c r="BB75">
        <f t="shared" si="1"/>
        <v>745.52838422330865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256.90843105262496</v>
      </c>
      <c r="L76">
        <v>6.3241473996425013</v>
      </c>
      <c r="M76">
        <v>61.722018496735963</v>
      </c>
      <c r="N76">
        <v>51.493264211172999</v>
      </c>
      <c r="O76">
        <v>36.341416897126997</v>
      </c>
      <c r="P76">
        <v>13.129979922500754</v>
      </c>
      <c r="Q76">
        <v>5.3367878651807192</v>
      </c>
      <c r="R76">
        <v>18.428500053998427</v>
      </c>
      <c r="S76">
        <v>9.2211829723620884</v>
      </c>
      <c r="T76">
        <v>0</v>
      </c>
      <c r="U76">
        <v>41.087855779910363</v>
      </c>
      <c r="V76">
        <v>9.0420186507271563</v>
      </c>
      <c r="W76">
        <v>15.361539262409782</v>
      </c>
      <c r="X76">
        <v>64.838951890345427</v>
      </c>
      <c r="Y76">
        <v>0</v>
      </c>
      <c r="Z76">
        <v>5.7868977332498437</v>
      </c>
      <c r="AA76">
        <v>12.381637450219161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24.263386880087666</v>
      </c>
      <c r="AG76">
        <v>29.101154676789818</v>
      </c>
      <c r="AH76">
        <v>41.742205963264453</v>
      </c>
      <c r="AI76">
        <v>0</v>
      </c>
      <c r="AJ76">
        <v>0</v>
      </c>
      <c r="AK76">
        <v>11.397840449906072</v>
      </c>
      <c r="AL76">
        <v>0</v>
      </c>
      <c r="AM76">
        <v>7.0519329296597784</v>
      </c>
      <c r="AN76">
        <v>0</v>
      </c>
      <c r="AO76">
        <v>0</v>
      </c>
      <c r="AP76">
        <v>0</v>
      </c>
      <c r="AQ76">
        <v>28.084330476309745</v>
      </c>
      <c r="AR76">
        <v>21.202202156543517</v>
      </c>
      <c r="AS76">
        <v>14.372253467752035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34.588949064907808</v>
      </c>
      <c r="BB76">
        <f t="shared" si="1"/>
        <v>792.89787066973031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256.90843105262496</v>
      </c>
      <c r="L77">
        <v>6.3241473996425013</v>
      </c>
      <c r="M77">
        <v>61.722018496735963</v>
      </c>
      <c r="N77">
        <v>51.493264211172999</v>
      </c>
      <c r="O77">
        <v>36.341416897126997</v>
      </c>
      <c r="P77">
        <v>13.129979922500754</v>
      </c>
      <c r="Q77">
        <v>5.338051880179485</v>
      </c>
      <c r="R77">
        <v>18.428500053998427</v>
      </c>
      <c r="S77">
        <v>9.2211829723620884</v>
      </c>
      <c r="T77">
        <v>0</v>
      </c>
      <c r="U77">
        <v>41.087855779910363</v>
      </c>
      <c r="V77">
        <v>9.0420186507271563</v>
      </c>
      <c r="W77">
        <v>15.361539262409782</v>
      </c>
      <c r="X77">
        <v>65.131187930973923</v>
      </c>
      <c r="Y77">
        <v>0</v>
      </c>
      <c r="Z77">
        <v>5.7868977332498437</v>
      </c>
      <c r="AA77">
        <v>12.381637450219161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24.263386880087666</v>
      </c>
      <c r="AG77">
        <v>29.101154676789818</v>
      </c>
      <c r="AH77">
        <v>52.17775745408057</v>
      </c>
      <c r="AI77">
        <v>0</v>
      </c>
      <c r="AJ77">
        <v>0</v>
      </c>
      <c r="AK77">
        <v>11.397840449906072</v>
      </c>
      <c r="AL77">
        <v>0</v>
      </c>
      <c r="AM77">
        <v>7.0519329296597784</v>
      </c>
      <c r="AN77">
        <v>0</v>
      </c>
      <c r="AO77">
        <v>0</v>
      </c>
      <c r="AP77">
        <v>0</v>
      </c>
      <c r="AQ77">
        <v>28.084330476309745</v>
      </c>
      <c r="AR77">
        <v>21.202202156543517</v>
      </c>
      <c r="AS77">
        <v>14.372253467752035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35.037423419549128</v>
      </c>
      <c r="BB77">
        <f t="shared" si="1"/>
        <v>803.17844786153239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256.90843105262496</v>
      </c>
      <c r="L78">
        <v>6.3241473996425013</v>
      </c>
      <c r="M78">
        <v>61.722018496735963</v>
      </c>
      <c r="N78">
        <v>51.493264211172999</v>
      </c>
      <c r="O78">
        <v>36.341416897126997</v>
      </c>
      <c r="P78">
        <v>13.129979922500754</v>
      </c>
      <c r="Q78">
        <v>5.338051880179485</v>
      </c>
      <c r="R78">
        <v>18.428500053998427</v>
      </c>
      <c r="S78">
        <v>9.2211829723620884</v>
      </c>
      <c r="T78">
        <v>0</v>
      </c>
      <c r="U78">
        <v>41.087855779910363</v>
      </c>
      <c r="V78">
        <v>9.0420186507271563</v>
      </c>
      <c r="W78">
        <v>15.361539262409782</v>
      </c>
      <c r="X78">
        <v>65.131187930973923</v>
      </c>
      <c r="Y78">
        <v>0</v>
      </c>
      <c r="Z78">
        <v>5.7868977332498437</v>
      </c>
      <c r="AA78">
        <v>12.405354341891044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24.263386880087666</v>
      </c>
      <c r="AG78">
        <v>29.101154676789818</v>
      </c>
      <c r="AH78">
        <v>52.17775745408057</v>
      </c>
      <c r="AI78">
        <v>0</v>
      </c>
      <c r="AJ78">
        <v>0</v>
      </c>
      <c r="AK78">
        <v>11.397840449906072</v>
      </c>
      <c r="AL78">
        <v>0</v>
      </c>
      <c r="AM78">
        <v>7.0519329296597784</v>
      </c>
      <c r="AN78">
        <v>0</v>
      </c>
      <c r="AO78">
        <v>0</v>
      </c>
      <c r="AP78">
        <v>0</v>
      </c>
      <c r="AQ78">
        <v>28.084330476309745</v>
      </c>
      <c r="AR78">
        <v>21.202202156543517</v>
      </c>
      <c r="AS78">
        <v>14.372253467752035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35.038414785621015</v>
      </c>
      <c r="BB78">
        <f t="shared" si="1"/>
        <v>803.20117338713237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256.90843105262496</v>
      </c>
      <c r="L79">
        <v>6.3241473996425013</v>
      </c>
      <c r="M79">
        <v>61.722018496735963</v>
      </c>
      <c r="N79">
        <v>51.493264211172999</v>
      </c>
      <c r="O79">
        <v>36.341416897126997</v>
      </c>
      <c r="P79">
        <v>13.129979922500754</v>
      </c>
      <c r="Q79">
        <v>5.338051880179485</v>
      </c>
      <c r="R79">
        <v>18.428500053998427</v>
      </c>
      <c r="S79">
        <v>9.2211829723620884</v>
      </c>
      <c r="T79">
        <v>0</v>
      </c>
      <c r="U79">
        <v>41.087855779910363</v>
      </c>
      <c r="V79">
        <v>9.0420186507271563</v>
      </c>
      <c r="W79">
        <v>15.361539262409782</v>
      </c>
      <c r="X79">
        <v>65.131187930973923</v>
      </c>
      <c r="Y79">
        <v>0</v>
      </c>
      <c r="Z79">
        <v>5.7868977332498437</v>
      </c>
      <c r="AA79">
        <v>12.405354341891044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24.263386880087666</v>
      </c>
      <c r="AG79">
        <v>29.101154676789818</v>
      </c>
      <c r="AH79">
        <v>52.17775745408057</v>
      </c>
      <c r="AI79">
        <v>0</v>
      </c>
      <c r="AJ79">
        <v>0</v>
      </c>
      <c r="AK79">
        <v>11.397840449906072</v>
      </c>
      <c r="AL79">
        <v>0</v>
      </c>
      <c r="AM79">
        <v>7.0519329296597784</v>
      </c>
      <c r="AN79">
        <v>0</v>
      </c>
      <c r="AO79">
        <v>0</v>
      </c>
      <c r="AP79">
        <v>0</v>
      </c>
      <c r="AQ79">
        <v>28.084330476309745</v>
      </c>
      <c r="AR79">
        <v>21.202202156543517</v>
      </c>
      <c r="AS79">
        <v>14.372253467752035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35.038414785621015</v>
      </c>
      <c r="BB79">
        <f t="shared" si="1"/>
        <v>803.20117338713237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256.90843105262496</v>
      </c>
      <c r="L80">
        <v>6.3241473996425013</v>
      </c>
      <c r="M80">
        <v>61.722018496735963</v>
      </c>
      <c r="N80">
        <v>51.493264211172999</v>
      </c>
      <c r="O80">
        <v>36.341416897126997</v>
      </c>
      <c r="P80">
        <v>13.129979922500754</v>
      </c>
      <c r="Q80">
        <v>5.338051880179485</v>
      </c>
      <c r="R80">
        <v>18.428500053998427</v>
      </c>
      <c r="S80">
        <v>9.2211829723620884</v>
      </c>
      <c r="T80">
        <v>0</v>
      </c>
      <c r="U80">
        <v>41.087855779910363</v>
      </c>
      <c r="V80">
        <v>9.0420186507271563</v>
      </c>
      <c r="W80">
        <v>15.361539262409782</v>
      </c>
      <c r="X80">
        <v>65.131187930973923</v>
      </c>
      <c r="Y80">
        <v>0</v>
      </c>
      <c r="Z80">
        <v>5.7868977332498437</v>
      </c>
      <c r="AA80">
        <v>12.405354341891044</v>
      </c>
      <c r="AB80">
        <v>17.667991213629723</v>
      </c>
      <c r="AC80">
        <v>12.98519787236485</v>
      </c>
      <c r="AD80">
        <v>8.1424625240033386</v>
      </c>
      <c r="AE80">
        <v>0</v>
      </c>
      <c r="AF80">
        <v>24.263386880087666</v>
      </c>
      <c r="AG80">
        <v>29.101154676789818</v>
      </c>
      <c r="AH80">
        <v>52.17775745408057</v>
      </c>
      <c r="AI80">
        <v>0</v>
      </c>
      <c r="AJ80">
        <v>0</v>
      </c>
      <c r="AK80">
        <v>11.397840449906072</v>
      </c>
      <c r="AL80">
        <v>0</v>
      </c>
      <c r="AM80">
        <v>7.0519329296597784</v>
      </c>
      <c r="AN80">
        <v>0</v>
      </c>
      <c r="AO80">
        <v>0</v>
      </c>
      <c r="AP80">
        <v>0.11311027175954916</v>
      </c>
      <c r="AQ80">
        <v>28.084330476309745</v>
      </c>
      <c r="AR80">
        <v>21.202202156543517</v>
      </c>
      <c r="AS80">
        <v>14.372253467752035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34.87296531886075</v>
      </c>
      <c r="BB80">
        <f t="shared" si="1"/>
        <v>799.40850163953235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256.90843105262496</v>
      </c>
      <c r="L81">
        <v>6.3241473996425013</v>
      </c>
      <c r="M81">
        <v>61.722018496735963</v>
      </c>
      <c r="N81">
        <v>51.493264211172999</v>
      </c>
      <c r="O81">
        <v>36.341416897126997</v>
      </c>
      <c r="P81">
        <v>13.129979922500754</v>
      </c>
      <c r="Q81">
        <v>5.338051880179485</v>
      </c>
      <c r="R81">
        <v>18.428500053998427</v>
      </c>
      <c r="S81">
        <v>9.2211829723620884</v>
      </c>
      <c r="T81">
        <v>0</v>
      </c>
      <c r="U81">
        <v>41.087855779910363</v>
      </c>
      <c r="V81">
        <v>9.0420186507271563</v>
      </c>
      <c r="W81">
        <v>15.361539262409782</v>
      </c>
      <c r="X81">
        <v>65.131187930973923</v>
      </c>
      <c r="Y81">
        <v>0</v>
      </c>
      <c r="Z81">
        <v>2.8934488666249218</v>
      </c>
      <c r="AA81">
        <v>12.405354341891044</v>
      </c>
      <c r="AB81">
        <v>11.778660511792944</v>
      </c>
      <c r="AC81">
        <v>8.6566084078480472</v>
      </c>
      <c r="AD81">
        <v>8.1424625240033386</v>
      </c>
      <c r="AE81">
        <v>0</v>
      </c>
      <c r="AF81">
        <v>17.330989819140054</v>
      </c>
      <c r="AG81">
        <v>29.101154676789818</v>
      </c>
      <c r="AH81">
        <v>33.799356880818195</v>
      </c>
      <c r="AI81">
        <v>0</v>
      </c>
      <c r="AJ81">
        <v>0</v>
      </c>
      <c r="AK81">
        <v>11.397840449906072</v>
      </c>
      <c r="AL81">
        <v>0</v>
      </c>
      <c r="AM81">
        <v>7.0519329296597784</v>
      </c>
      <c r="AN81">
        <v>0</v>
      </c>
      <c r="AO81">
        <v>0</v>
      </c>
      <c r="AP81">
        <v>0</v>
      </c>
      <c r="AQ81">
        <v>18.722887217908578</v>
      </c>
      <c r="AR81">
        <v>21.202202156543517</v>
      </c>
      <c r="AS81">
        <v>14.082432804007514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32.858767910867044</v>
      </c>
      <c r="BB81">
        <f t="shared" si="1"/>
        <v>753.23615818643236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256.90843105262496</v>
      </c>
      <c r="L82">
        <v>6.3241473996425013</v>
      </c>
      <c r="M82">
        <v>61.722018496735963</v>
      </c>
      <c r="N82">
        <v>51.493264211172999</v>
      </c>
      <c r="O82">
        <v>36.341416897126997</v>
      </c>
      <c r="P82">
        <v>13.129979922500754</v>
      </c>
      <c r="Q82">
        <v>5.338051880179485</v>
      </c>
      <c r="R82">
        <v>18.428500053998427</v>
      </c>
      <c r="S82">
        <v>9.2211829723620884</v>
      </c>
      <c r="T82">
        <v>0</v>
      </c>
      <c r="U82">
        <v>41.087855779910363</v>
      </c>
      <c r="V82">
        <v>9.0420186507271563</v>
      </c>
      <c r="W82">
        <v>15.361539262409782</v>
      </c>
      <c r="X82">
        <v>65.131187930973923</v>
      </c>
      <c r="Y82">
        <v>0</v>
      </c>
      <c r="Z82">
        <v>2.8934488666249218</v>
      </c>
      <c r="AA82">
        <v>12.381637450219161</v>
      </c>
      <c r="AB82">
        <v>11.778660511792944</v>
      </c>
      <c r="AC82">
        <v>4.1533516880609467</v>
      </c>
      <c r="AD82">
        <v>4.0712314861198076</v>
      </c>
      <c r="AE82">
        <v>0</v>
      </c>
      <c r="AF82">
        <v>17.330989819140054</v>
      </c>
      <c r="AG82">
        <v>29.101154676789818</v>
      </c>
      <c r="AH82">
        <v>25.349517660613646</v>
      </c>
      <c r="AI82">
        <v>0</v>
      </c>
      <c r="AJ82">
        <v>0</v>
      </c>
      <c r="AK82">
        <v>11.397840449906072</v>
      </c>
      <c r="AL82">
        <v>0</v>
      </c>
      <c r="AM82">
        <v>7.0519329296597784</v>
      </c>
      <c r="AN82">
        <v>0</v>
      </c>
      <c r="AO82">
        <v>0</v>
      </c>
      <c r="AP82">
        <v>0.11311027175954916</v>
      </c>
      <c r="AQ82">
        <v>9.3614439595074099</v>
      </c>
      <c r="AR82">
        <v>21.202202156543517</v>
      </c>
      <c r="AS82">
        <v>14.082432804007514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31.759579358278355</v>
      </c>
      <c r="BB82">
        <f t="shared" si="1"/>
        <v>728.03896988283236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256.90843105262496</v>
      </c>
      <c r="L83">
        <v>6.3241473996425013</v>
      </c>
      <c r="M83">
        <v>61.722018496735963</v>
      </c>
      <c r="N83">
        <v>51.493264211172999</v>
      </c>
      <c r="O83">
        <v>36.341416897126997</v>
      </c>
      <c r="P83">
        <v>13.129979922500754</v>
      </c>
      <c r="Q83">
        <v>5.338051880179485</v>
      </c>
      <c r="R83">
        <v>18.428500053998427</v>
      </c>
      <c r="S83">
        <v>9.2211829723620884</v>
      </c>
      <c r="T83">
        <v>0</v>
      </c>
      <c r="U83">
        <v>41.087855779910363</v>
      </c>
      <c r="V83">
        <v>9.0420186507271563</v>
      </c>
      <c r="W83">
        <v>15.361539262409782</v>
      </c>
      <c r="X83">
        <v>65.131187930973923</v>
      </c>
      <c r="Y83">
        <v>0</v>
      </c>
      <c r="Z83">
        <v>2.8934488666249218</v>
      </c>
      <c r="AA83">
        <v>6.1733799824671252</v>
      </c>
      <c r="AB83">
        <v>11.778660511792944</v>
      </c>
      <c r="AC83">
        <v>2.2758094570027128</v>
      </c>
      <c r="AD83">
        <v>0</v>
      </c>
      <c r="AE83">
        <v>0</v>
      </c>
      <c r="AF83">
        <v>17.330989819140054</v>
      </c>
      <c r="AG83">
        <v>29.101154676789818</v>
      </c>
      <c r="AH83">
        <v>16.899678440409097</v>
      </c>
      <c r="AI83">
        <v>0</v>
      </c>
      <c r="AJ83">
        <v>0</v>
      </c>
      <c r="AK83">
        <v>11.397840449906072</v>
      </c>
      <c r="AL83">
        <v>0</v>
      </c>
      <c r="AM83">
        <v>7.0519329296597784</v>
      </c>
      <c r="AN83">
        <v>0</v>
      </c>
      <c r="AO83">
        <v>0</v>
      </c>
      <c r="AP83">
        <v>0</v>
      </c>
      <c r="AQ83">
        <v>0</v>
      </c>
      <c r="AR83">
        <v>21.202202156543517</v>
      </c>
      <c r="AS83">
        <v>14.082432804007514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30.502175808476768</v>
      </c>
      <c r="BB83">
        <f t="shared" si="1"/>
        <v>699.21494879623242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256.90843105262496</v>
      </c>
      <c r="L84">
        <v>6.3241473996425013</v>
      </c>
      <c r="M84">
        <v>61.722018496735963</v>
      </c>
      <c r="N84">
        <v>51.493264211172999</v>
      </c>
      <c r="O84">
        <v>36.341416897126997</v>
      </c>
      <c r="P84">
        <v>13.129979922500754</v>
      </c>
      <c r="Q84">
        <v>5.338051880179485</v>
      </c>
      <c r="R84">
        <v>18.428500053998427</v>
      </c>
      <c r="S84">
        <v>9.2211829723620884</v>
      </c>
      <c r="T84">
        <v>0</v>
      </c>
      <c r="U84">
        <v>41.087855779910363</v>
      </c>
      <c r="V84">
        <v>9.0420186507271563</v>
      </c>
      <c r="W84">
        <v>15.361539262409782</v>
      </c>
      <c r="X84">
        <v>65.131187930973923</v>
      </c>
      <c r="Y84">
        <v>0</v>
      </c>
      <c r="Z84">
        <v>2.8934488666249218</v>
      </c>
      <c r="AA84">
        <v>1.6741367113337506</v>
      </c>
      <c r="AB84">
        <v>11.778660511792944</v>
      </c>
      <c r="AC84">
        <v>0</v>
      </c>
      <c r="AD84">
        <v>0</v>
      </c>
      <c r="AE84">
        <v>0</v>
      </c>
      <c r="AF84">
        <v>17.330989819140054</v>
      </c>
      <c r="AG84">
        <v>29.101154676789818</v>
      </c>
      <c r="AH84">
        <v>13.35074612951367</v>
      </c>
      <c r="AI84">
        <v>0</v>
      </c>
      <c r="AJ84">
        <v>0</v>
      </c>
      <c r="AK84">
        <v>11.397840449906072</v>
      </c>
      <c r="AL84">
        <v>0</v>
      </c>
      <c r="AM84">
        <v>7.0519329296597784</v>
      </c>
      <c r="AN84">
        <v>0</v>
      </c>
      <c r="AO84">
        <v>0</v>
      </c>
      <c r="AP84">
        <v>0</v>
      </c>
      <c r="AQ84">
        <v>0</v>
      </c>
      <c r="AR84">
        <v>21.202202156543517</v>
      </c>
      <c r="AS84">
        <v>14.082432804007514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30.070633233845253</v>
      </c>
      <c r="BB84">
        <f t="shared" si="1"/>
        <v>689.32250633183241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256.90843105262496</v>
      </c>
      <c r="L85">
        <v>6.3241473996425013</v>
      </c>
      <c r="M85">
        <v>61.722018496735963</v>
      </c>
      <c r="N85">
        <v>51.493264211172999</v>
      </c>
      <c r="O85">
        <v>36.341416897126997</v>
      </c>
      <c r="P85">
        <v>13.129979922500754</v>
      </c>
      <c r="Q85">
        <v>5.338051880179485</v>
      </c>
      <c r="R85">
        <v>18.428500053998427</v>
      </c>
      <c r="S85">
        <v>9.2257706255821681</v>
      </c>
      <c r="T85">
        <v>0</v>
      </c>
      <c r="U85">
        <v>41.087855779910363</v>
      </c>
      <c r="V85">
        <v>9.0420186507271563</v>
      </c>
      <c r="W85">
        <v>15.361539262409782</v>
      </c>
      <c r="X85">
        <v>65.131187930973923</v>
      </c>
      <c r="Y85">
        <v>0</v>
      </c>
      <c r="Z85">
        <v>2.8934488666249218</v>
      </c>
      <c r="AA85">
        <v>0</v>
      </c>
      <c r="AB85">
        <v>1.4902156620747231</v>
      </c>
      <c r="AC85">
        <v>0</v>
      </c>
      <c r="AD85">
        <v>0</v>
      </c>
      <c r="AE85">
        <v>0</v>
      </c>
      <c r="AF85">
        <v>17.330989819140054</v>
      </c>
      <c r="AG85">
        <v>29.101154676789818</v>
      </c>
      <c r="AH85">
        <v>7.1823634269463561</v>
      </c>
      <c r="AI85">
        <v>0</v>
      </c>
      <c r="AJ85">
        <v>0</v>
      </c>
      <c r="AK85">
        <v>11.397840449906072</v>
      </c>
      <c r="AL85">
        <v>0</v>
      </c>
      <c r="AM85">
        <v>7.0519329296597784</v>
      </c>
      <c r="AN85">
        <v>0</v>
      </c>
      <c r="AO85">
        <v>0</v>
      </c>
      <c r="AP85">
        <v>0</v>
      </c>
      <c r="AQ85">
        <v>0</v>
      </c>
      <c r="AR85">
        <v>21.202202156543517</v>
      </c>
      <c r="AS85">
        <v>14.082432804007514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29.31295069153057</v>
      </c>
      <c r="BB85">
        <f t="shared" si="1"/>
        <v>671.95381226374786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256.90843105262496</v>
      </c>
      <c r="L86">
        <v>6.3241473996425013</v>
      </c>
      <c r="M86">
        <v>61.722018496735963</v>
      </c>
      <c r="N86">
        <v>51.493264211172999</v>
      </c>
      <c r="O86">
        <v>36.341416897126997</v>
      </c>
      <c r="P86">
        <v>13.129979922500754</v>
      </c>
      <c r="Q86">
        <v>5.338051880179485</v>
      </c>
      <c r="R86">
        <v>18.428500053998427</v>
      </c>
      <c r="S86">
        <v>9.2257706255821681</v>
      </c>
      <c r="T86">
        <v>0</v>
      </c>
      <c r="U86">
        <v>41.087855779910363</v>
      </c>
      <c r="V86">
        <v>9.0420186507271563</v>
      </c>
      <c r="W86">
        <v>15.361539262409782</v>
      </c>
      <c r="X86">
        <v>65.131187930973923</v>
      </c>
      <c r="Y86">
        <v>0</v>
      </c>
      <c r="Z86">
        <v>2.8934488666249218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17.330989819140054</v>
      </c>
      <c r="AG86">
        <v>29.101154676789818</v>
      </c>
      <c r="AH86">
        <v>0</v>
      </c>
      <c r="AI86">
        <v>0</v>
      </c>
      <c r="AJ86">
        <v>0</v>
      </c>
      <c r="AK86">
        <v>11.397840449906072</v>
      </c>
      <c r="AL86">
        <v>0</v>
      </c>
      <c r="AM86">
        <v>7.0519329296597784</v>
      </c>
      <c r="AN86">
        <v>0</v>
      </c>
      <c r="AO86">
        <v>0</v>
      </c>
      <c r="AP86">
        <v>0</v>
      </c>
      <c r="AQ86">
        <v>0</v>
      </c>
      <c r="AR86">
        <v>21.202202156543517</v>
      </c>
      <c r="AS86">
        <v>14.082432804007514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28.950436885609488</v>
      </c>
      <c r="BB86">
        <f t="shared" si="1"/>
        <v>663.64374698064773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256.90843105262496</v>
      </c>
      <c r="L87">
        <v>6.3241473996425013</v>
      </c>
      <c r="M87">
        <v>61.722018496735963</v>
      </c>
      <c r="N87">
        <v>51.493264211172999</v>
      </c>
      <c r="O87">
        <v>36.341416897126997</v>
      </c>
      <c r="P87">
        <v>13.129979922500754</v>
      </c>
      <c r="Q87">
        <v>5.338051880179485</v>
      </c>
      <c r="R87">
        <v>18.428500053998427</v>
      </c>
      <c r="S87">
        <v>9.2224539802492309</v>
      </c>
      <c r="T87">
        <v>0</v>
      </c>
      <c r="U87">
        <v>41.087855779910363</v>
      </c>
      <c r="V87">
        <v>9.0420186507271563</v>
      </c>
      <c r="W87">
        <v>15.361539262409782</v>
      </c>
      <c r="X87">
        <v>65.131187930973923</v>
      </c>
      <c r="Y87">
        <v>0</v>
      </c>
      <c r="Z87">
        <v>2.8934488666249218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17.330989819140054</v>
      </c>
      <c r="AG87">
        <v>29.101154676789818</v>
      </c>
      <c r="AH87">
        <v>0</v>
      </c>
      <c r="AI87">
        <v>0</v>
      </c>
      <c r="AJ87">
        <v>0</v>
      </c>
      <c r="AK87">
        <v>11.397840449906072</v>
      </c>
      <c r="AL87">
        <v>0</v>
      </c>
      <c r="AM87">
        <v>7.0519329296597784</v>
      </c>
      <c r="AN87">
        <v>0</v>
      </c>
      <c r="AO87">
        <v>0</v>
      </c>
      <c r="AP87">
        <v>0</v>
      </c>
      <c r="AQ87">
        <v>0</v>
      </c>
      <c r="AR87">
        <v>21.202202156543517</v>
      </c>
      <c r="AS87">
        <v>14.082432804007514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28.950298249834571</v>
      </c>
      <c r="BB87">
        <f t="shared" si="1"/>
        <v>663.64056897108981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256.90843105262496</v>
      </c>
      <c r="L88">
        <v>6.3241473996425013</v>
      </c>
      <c r="M88">
        <v>61.722018496735963</v>
      </c>
      <c r="N88">
        <v>51.493264211172999</v>
      </c>
      <c r="O88">
        <v>36.341416897126997</v>
      </c>
      <c r="P88">
        <v>13.129979922500754</v>
      </c>
      <c r="Q88">
        <v>5.338051880179485</v>
      </c>
      <c r="R88">
        <v>18.428500053998427</v>
      </c>
      <c r="S88">
        <v>9.2270377048915027</v>
      </c>
      <c r="T88">
        <v>0</v>
      </c>
      <c r="U88">
        <v>41.087855779910363</v>
      </c>
      <c r="V88">
        <v>9.0420186507271563</v>
      </c>
      <c r="W88">
        <v>15.361539262409782</v>
      </c>
      <c r="X88">
        <v>65.131187930973923</v>
      </c>
      <c r="Y88">
        <v>0</v>
      </c>
      <c r="Z88">
        <v>2.8934488666249218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17.330989819140054</v>
      </c>
      <c r="AG88">
        <v>29.101154676789818</v>
      </c>
      <c r="AH88">
        <v>0</v>
      </c>
      <c r="AI88">
        <v>0</v>
      </c>
      <c r="AJ88">
        <v>0</v>
      </c>
      <c r="AK88">
        <v>11.397840449906072</v>
      </c>
      <c r="AL88">
        <v>0</v>
      </c>
      <c r="AM88">
        <v>7.0519329296597784</v>
      </c>
      <c r="AN88">
        <v>0</v>
      </c>
      <c r="AO88">
        <v>0</v>
      </c>
      <c r="AP88">
        <v>0</v>
      </c>
      <c r="AQ88">
        <v>0</v>
      </c>
      <c r="AR88">
        <v>21.202202156543517</v>
      </c>
      <c r="AS88">
        <v>14.082432804007514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28.950489849524619</v>
      </c>
      <c r="BB88">
        <f t="shared" si="1"/>
        <v>663.64496109604204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256.90843105262496</v>
      </c>
      <c r="L89">
        <v>6.3241473996425013</v>
      </c>
      <c r="M89">
        <v>61.722018496735963</v>
      </c>
      <c r="N89">
        <v>51.493264211172999</v>
      </c>
      <c r="O89">
        <v>36.341416897126997</v>
      </c>
      <c r="P89">
        <v>13.129979922500754</v>
      </c>
      <c r="Q89">
        <v>5.338051880179485</v>
      </c>
      <c r="R89">
        <v>18.428500053998427</v>
      </c>
      <c r="S89">
        <v>9.2270377048915027</v>
      </c>
      <c r="T89">
        <v>0</v>
      </c>
      <c r="U89">
        <v>41.087855779910363</v>
      </c>
      <c r="V89">
        <v>9.0420186507271563</v>
      </c>
      <c r="W89">
        <v>15.361539262409782</v>
      </c>
      <c r="X89">
        <v>65.131187930973923</v>
      </c>
      <c r="Y89">
        <v>0</v>
      </c>
      <c r="Z89">
        <v>2.8934488666249218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11.369129508348987</v>
      </c>
      <c r="AG89">
        <v>29.101154676789818</v>
      </c>
      <c r="AH89">
        <v>0</v>
      </c>
      <c r="AI89">
        <v>0</v>
      </c>
      <c r="AJ89">
        <v>0</v>
      </c>
      <c r="AK89">
        <v>11.397840449906072</v>
      </c>
      <c r="AL89">
        <v>0</v>
      </c>
      <c r="AM89">
        <v>7.0519329296597784</v>
      </c>
      <c r="AN89">
        <v>0</v>
      </c>
      <c r="AO89">
        <v>0</v>
      </c>
      <c r="AP89">
        <v>2.7146446887914837</v>
      </c>
      <c r="AQ89">
        <v>0</v>
      </c>
      <c r="AR89">
        <v>21.202202156543517</v>
      </c>
      <c r="AS89">
        <v>14.082432804007514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28.814756236525035</v>
      </c>
      <c r="BB89">
        <f t="shared" si="1"/>
        <v>660.53347908704211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256.90843105262496</v>
      </c>
      <c r="L90">
        <v>6.3241473996425013</v>
      </c>
      <c r="M90">
        <v>61.722018496735963</v>
      </c>
      <c r="N90">
        <v>51.493264211172999</v>
      </c>
      <c r="O90">
        <v>36.341416897126997</v>
      </c>
      <c r="P90">
        <v>13.129979922500754</v>
      </c>
      <c r="Q90">
        <v>5.338051880179485</v>
      </c>
      <c r="R90">
        <v>18.428500053998427</v>
      </c>
      <c r="S90">
        <v>9.2270377048915027</v>
      </c>
      <c r="T90">
        <v>0</v>
      </c>
      <c r="U90">
        <v>41.087855779910363</v>
      </c>
      <c r="V90">
        <v>9.0420186507271563</v>
      </c>
      <c r="W90">
        <v>15.361539262409782</v>
      </c>
      <c r="X90">
        <v>65.131187930973923</v>
      </c>
      <c r="Y90">
        <v>0</v>
      </c>
      <c r="Z90">
        <v>2.8934488666249218</v>
      </c>
      <c r="AA90">
        <v>3.1390066775203502</v>
      </c>
      <c r="AB90">
        <v>0</v>
      </c>
      <c r="AC90">
        <v>0</v>
      </c>
      <c r="AD90">
        <v>0</v>
      </c>
      <c r="AE90">
        <v>0</v>
      </c>
      <c r="AF90">
        <v>11.369129508348987</v>
      </c>
      <c r="AG90">
        <v>29.101154676789818</v>
      </c>
      <c r="AH90">
        <v>0</v>
      </c>
      <c r="AI90">
        <v>1.7063393022333542</v>
      </c>
      <c r="AJ90">
        <v>0</v>
      </c>
      <c r="AK90">
        <v>11.397840449906072</v>
      </c>
      <c r="AL90">
        <v>0</v>
      </c>
      <c r="AM90">
        <v>7.0519329296597784</v>
      </c>
      <c r="AN90">
        <v>0</v>
      </c>
      <c r="AO90">
        <v>0</v>
      </c>
      <c r="AP90">
        <v>2.7146446887914837</v>
      </c>
      <c r="AQ90">
        <v>0</v>
      </c>
      <c r="AR90">
        <v>21.202202156543517</v>
      </c>
      <c r="AS90">
        <v>14.082432804007514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29.017291698478743</v>
      </c>
      <c r="BB90">
        <f t="shared" si="1"/>
        <v>665.17628960484205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256.90843105262496</v>
      </c>
      <c r="L91">
        <v>6.3241473996425013</v>
      </c>
      <c r="M91">
        <v>61.722018496735963</v>
      </c>
      <c r="N91">
        <v>51.493264211172999</v>
      </c>
      <c r="O91">
        <v>36.341416897126997</v>
      </c>
      <c r="P91">
        <v>13.129979922500754</v>
      </c>
      <c r="Q91">
        <v>5.338051880179485</v>
      </c>
      <c r="R91">
        <v>18.428500053998427</v>
      </c>
      <c r="S91">
        <v>9.1644107521433682</v>
      </c>
      <c r="T91">
        <v>0</v>
      </c>
      <c r="U91">
        <v>41.087855779910363</v>
      </c>
      <c r="V91">
        <v>9.0420186507271563</v>
      </c>
      <c r="W91">
        <v>15.361539262409782</v>
      </c>
      <c r="X91">
        <v>65.131187930973923</v>
      </c>
      <c r="Y91">
        <v>0</v>
      </c>
      <c r="Z91">
        <v>5.7868977332498437</v>
      </c>
      <c r="AA91">
        <v>9.0682415128365683</v>
      </c>
      <c r="AB91">
        <v>0</v>
      </c>
      <c r="AC91">
        <v>0</v>
      </c>
      <c r="AD91">
        <v>0</v>
      </c>
      <c r="AE91">
        <v>0</v>
      </c>
      <c r="AF91">
        <v>11.369129508348987</v>
      </c>
      <c r="AG91">
        <v>29.101154676789818</v>
      </c>
      <c r="AH91">
        <v>0</v>
      </c>
      <c r="AI91">
        <v>7.3941368270715921</v>
      </c>
      <c r="AJ91">
        <v>0</v>
      </c>
      <c r="AK91">
        <v>11.397840449906072</v>
      </c>
      <c r="AL91">
        <v>0</v>
      </c>
      <c r="AM91">
        <v>7.0519329296597784</v>
      </c>
      <c r="AN91">
        <v>0</v>
      </c>
      <c r="AO91">
        <v>0</v>
      </c>
      <c r="AP91">
        <v>2.7146446887914837</v>
      </c>
      <c r="AQ91">
        <v>0</v>
      </c>
      <c r="AR91">
        <v>21.202202156543517</v>
      </c>
      <c r="AS91">
        <v>14.082432804007514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29.621212007133245</v>
      </c>
      <c r="BB91">
        <f t="shared" si="1"/>
        <v>679.02022357021872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256.90843105262496</v>
      </c>
      <c r="L92">
        <v>6.3241473996425013</v>
      </c>
      <c r="M92">
        <v>61.722018496735963</v>
      </c>
      <c r="N92">
        <v>51.493264211172999</v>
      </c>
      <c r="O92">
        <v>36.341416897126997</v>
      </c>
      <c r="P92">
        <v>13.129979922500754</v>
      </c>
      <c r="Q92">
        <v>5.338051880179485</v>
      </c>
      <c r="R92">
        <v>18.428500053998427</v>
      </c>
      <c r="S92">
        <v>9.2270377048915027</v>
      </c>
      <c r="T92">
        <v>0</v>
      </c>
      <c r="U92">
        <v>41.087855779910363</v>
      </c>
      <c r="V92">
        <v>9.0420186507271563</v>
      </c>
      <c r="W92">
        <v>15.361539262409782</v>
      </c>
      <c r="X92">
        <v>65.131187930973923</v>
      </c>
      <c r="Y92">
        <v>0</v>
      </c>
      <c r="Z92">
        <v>5.7868977332498437</v>
      </c>
      <c r="AA92">
        <v>12.405354341891044</v>
      </c>
      <c r="AB92">
        <v>0</v>
      </c>
      <c r="AC92">
        <v>0</v>
      </c>
      <c r="AD92">
        <v>0</v>
      </c>
      <c r="AE92">
        <v>0</v>
      </c>
      <c r="AF92">
        <v>5.6845644000208715</v>
      </c>
      <c r="AG92">
        <v>29.101154676789818</v>
      </c>
      <c r="AH92">
        <v>0</v>
      </c>
      <c r="AI92">
        <v>7.3941368270715921</v>
      </c>
      <c r="AJ92">
        <v>0</v>
      </c>
      <c r="AK92">
        <v>11.397840449906072</v>
      </c>
      <c r="AL92">
        <v>0</v>
      </c>
      <c r="AM92">
        <v>4.6989095504070137</v>
      </c>
      <c r="AN92">
        <v>0</v>
      </c>
      <c r="AO92">
        <v>0</v>
      </c>
      <c r="AP92">
        <v>2.7146446887914837</v>
      </c>
      <c r="AQ92">
        <v>0</v>
      </c>
      <c r="AR92">
        <v>21.202202156543517</v>
      </c>
      <c r="AS92">
        <v>14.082432804007514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29.427349931231713</v>
      </c>
      <c r="BB92">
        <f t="shared" si="1"/>
        <v>674.57623694034226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256.90843105262496</v>
      </c>
      <c r="L93">
        <v>6.3241473996425013</v>
      </c>
      <c r="M93">
        <v>61.722018496735963</v>
      </c>
      <c r="N93">
        <v>51.493264211172999</v>
      </c>
      <c r="O93">
        <v>36.341416897126997</v>
      </c>
      <c r="P93">
        <v>13.129979922500754</v>
      </c>
      <c r="Q93">
        <v>5.338051880179485</v>
      </c>
      <c r="R93">
        <v>18.428500053998427</v>
      </c>
      <c r="S93">
        <v>9.2270377048915027</v>
      </c>
      <c r="T93">
        <v>0</v>
      </c>
      <c r="U93">
        <v>41.087855779910363</v>
      </c>
      <c r="V93">
        <v>9.0420186507271563</v>
      </c>
      <c r="W93">
        <v>15.361539262409782</v>
      </c>
      <c r="X93">
        <v>65.131187930973923</v>
      </c>
      <c r="Y93">
        <v>0</v>
      </c>
      <c r="Z93">
        <v>5.7868977332498437</v>
      </c>
      <c r="AA93">
        <v>12.405354341891044</v>
      </c>
      <c r="AB93">
        <v>0</v>
      </c>
      <c r="AC93">
        <v>0</v>
      </c>
      <c r="AD93">
        <v>0</v>
      </c>
      <c r="AE93">
        <v>0</v>
      </c>
      <c r="AF93">
        <v>5.6845644000208715</v>
      </c>
      <c r="AG93">
        <v>29.101154676789818</v>
      </c>
      <c r="AH93">
        <v>0</v>
      </c>
      <c r="AI93">
        <v>7.3941368270715921</v>
      </c>
      <c r="AJ93">
        <v>0</v>
      </c>
      <c r="AK93">
        <v>11.397840449906072</v>
      </c>
      <c r="AL93">
        <v>0</v>
      </c>
      <c r="AM93">
        <v>4.6989095504070137</v>
      </c>
      <c r="AN93">
        <v>0</v>
      </c>
      <c r="AO93">
        <v>0</v>
      </c>
      <c r="AP93">
        <v>1.5835428879148403</v>
      </c>
      <c r="AQ93">
        <v>0</v>
      </c>
      <c r="AR93">
        <v>21.202202156543517</v>
      </c>
      <c r="AS93">
        <v>14.082432804007514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29.380069875955069</v>
      </c>
      <c r="BB93">
        <f t="shared" si="1"/>
        <v>673.49241519474219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256.90843105262496</v>
      </c>
      <c r="L94">
        <v>6.3241473996425013</v>
      </c>
      <c r="M94">
        <v>61.722018496735963</v>
      </c>
      <c r="N94">
        <v>51.493264211172999</v>
      </c>
      <c r="O94">
        <v>36.341416897126997</v>
      </c>
      <c r="P94">
        <v>13.129979922500754</v>
      </c>
      <c r="Q94">
        <v>5.338051880179485</v>
      </c>
      <c r="R94">
        <v>18.428500053998427</v>
      </c>
      <c r="S94">
        <v>9.2270377048915027</v>
      </c>
      <c r="T94">
        <v>0</v>
      </c>
      <c r="U94">
        <v>41.087855779910363</v>
      </c>
      <c r="V94">
        <v>9.0420186507271563</v>
      </c>
      <c r="W94">
        <v>15.361539262409782</v>
      </c>
      <c r="X94">
        <v>65.131187930973923</v>
      </c>
      <c r="Y94">
        <v>0</v>
      </c>
      <c r="Z94">
        <v>5.7868977332498437</v>
      </c>
      <c r="AA94">
        <v>12.405354341891044</v>
      </c>
      <c r="AB94">
        <v>0</v>
      </c>
      <c r="AC94">
        <v>0</v>
      </c>
      <c r="AD94">
        <v>0</v>
      </c>
      <c r="AE94">
        <v>0</v>
      </c>
      <c r="AF94">
        <v>5.6845644000208715</v>
      </c>
      <c r="AG94">
        <v>29.101154676789818</v>
      </c>
      <c r="AH94">
        <v>0</v>
      </c>
      <c r="AI94">
        <v>7.3941368270715921</v>
      </c>
      <c r="AJ94">
        <v>0</v>
      </c>
      <c r="AK94">
        <v>11.397840449906072</v>
      </c>
      <c r="AL94">
        <v>0</v>
      </c>
      <c r="AM94">
        <v>4.6989095504070137</v>
      </c>
      <c r="AN94">
        <v>0</v>
      </c>
      <c r="AO94">
        <v>0</v>
      </c>
      <c r="AP94">
        <v>1.5835428879148403</v>
      </c>
      <c r="AQ94">
        <v>0</v>
      </c>
      <c r="AR94">
        <v>21.202202156543517</v>
      </c>
      <c r="AS94">
        <v>14.082432804007514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29.380069875955069</v>
      </c>
      <c r="BB94">
        <f t="shared" si="1"/>
        <v>673.49241519474219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256.90843105262496</v>
      </c>
      <c r="L95">
        <v>6.3241473996425013</v>
      </c>
      <c r="M95">
        <v>61.722018496735963</v>
      </c>
      <c r="N95">
        <v>51.493264211172999</v>
      </c>
      <c r="O95">
        <v>36.341416897126997</v>
      </c>
      <c r="P95">
        <v>13.129979922500754</v>
      </c>
      <c r="Q95">
        <v>5.3367878651807192</v>
      </c>
      <c r="R95">
        <v>18.428500053998427</v>
      </c>
      <c r="S95">
        <v>9.2270377048915027</v>
      </c>
      <c r="T95">
        <v>0</v>
      </c>
      <c r="U95">
        <v>41.087855779910363</v>
      </c>
      <c r="V95">
        <v>9.0420186507271563</v>
      </c>
      <c r="W95">
        <v>15.361539262409782</v>
      </c>
      <c r="X95">
        <v>65.131187930973923</v>
      </c>
      <c r="Y95">
        <v>0</v>
      </c>
      <c r="Z95">
        <v>2.8934488666249218</v>
      </c>
      <c r="AA95">
        <v>6.1733799824671252</v>
      </c>
      <c r="AB95">
        <v>0</v>
      </c>
      <c r="AC95">
        <v>0</v>
      </c>
      <c r="AD95">
        <v>0</v>
      </c>
      <c r="AE95">
        <v>0</v>
      </c>
      <c r="AF95">
        <v>5.6845644000208715</v>
      </c>
      <c r="AG95">
        <v>29.101154676789818</v>
      </c>
      <c r="AH95">
        <v>0</v>
      </c>
      <c r="AI95">
        <v>7.3941368270715921</v>
      </c>
      <c r="AJ95">
        <v>0</v>
      </c>
      <c r="AK95">
        <v>11.397840449906072</v>
      </c>
      <c r="AL95">
        <v>0</v>
      </c>
      <c r="AM95">
        <v>4.6989095504070137</v>
      </c>
      <c r="AN95">
        <v>0</v>
      </c>
      <c r="AO95">
        <v>0</v>
      </c>
      <c r="AP95">
        <v>0</v>
      </c>
      <c r="AQ95">
        <v>0</v>
      </c>
      <c r="AR95">
        <v>21.202202156543517</v>
      </c>
      <c r="AS95">
        <v>14.082432804007514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28.932382256564445</v>
      </c>
      <c r="BB95">
        <f t="shared" si="1"/>
        <v>663.22987268517033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256.90843105262496</v>
      </c>
      <c r="L96">
        <v>6.3241473996425013</v>
      </c>
      <c r="M96">
        <v>61.722018496735963</v>
      </c>
      <c r="N96">
        <v>51.493264211172999</v>
      </c>
      <c r="O96">
        <v>36.341416897126997</v>
      </c>
      <c r="P96">
        <v>13.129979922500754</v>
      </c>
      <c r="Q96">
        <v>5.2904636377916505</v>
      </c>
      <c r="R96">
        <v>18.428500053998427</v>
      </c>
      <c r="S96">
        <v>9.1689678932433907</v>
      </c>
      <c r="T96">
        <v>0</v>
      </c>
      <c r="U96">
        <v>41.087855779910363</v>
      </c>
      <c r="V96">
        <v>9.0420186507271563</v>
      </c>
      <c r="W96">
        <v>15.361539262409782</v>
      </c>
      <c r="X96">
        <v>65.131187930973923</v>
      </c>
      <c r="Y96">
        <v>0</v>
      </c>
      <c r="Z96">
        <v>2.8934488666249218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5.6845644000208715</v>
      </c>
      <c r="AG96">
        <v>29.101154676789818</v>
      </c>
      <c r="AH96">
        <v>0</v>
      </c>
      <c r="AI96">
        <v>7.3941368270715921</v>
      </c>
      <c r="AJ96">
        <v>0</v>
      </c>
      <c r="AK96">
        <v>11.397840449906072</v>
      </c>
      <c r="AL96">
        <v>0</v>
      </c>
      <c r="AM96">
        <v>4.6989095504070137</v>
      </c>
      <c r="AN96">
        <v>0</v>
      </c>
      <c r="AO96">
        <v>0</v>
      </c>
      <c r="AP96">
        <v>0</v>
      </c>
      <c r="AQ96">
        <v>0</v>
      </c>
      <c r="AR96">
        <v>21.202202156543517</v>
      </c>
      <c r="AS96">
        <v>14.082432804007514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28.669971302465569</v>
      </c>
      <c r="BB96">
        <f t="shared" si="1"/>
        <v>657.21450961776486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256.90843105262496</v>
      </c>
      <c r="L97">
        <v>6.3241473996425013</v>
      </c>
      <c r="M97">
        <v>61.722018496735963</v>
      </c>
      <c r="N97">
        <v>51.493264211172999</v>
      </c>
      <c r="O97">
        <v>36.341416897126997</v>
      </c>
      <c r="P97">
        <v>13.129979922500754</v>
      </c>
      <c r="Q97">
        <v>5.2904636377916505</v>
      </c>
      <c r="R97">
        <v>18.428500053998427</v>
      </c>
      <c r="S97">
        <v>9.1689678932433907</v>
      </c>
      <c r="T97">
        <v>0</v>
      </c>
      <c r="U97">
        <v>41.087855779910363</v>
      </c>
      <c r="V97">
        <v>9.0420186507271563</v>
      </c>
      <c r="W97">
        <v>15.361539262409782</v>
      </c>
      <c r="X97">
        <v>65.131187930973923</v>
      </c>
      <c r="Y97">
        <v>0</v>
      </c>
      <c r="Z97">
        <v>2.8934488666249218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5.6845644000208715</v>
      </c>
      <c r="AG97">
        <v>29.101154676789818</v>
      </c>
      <c r="AH97">
        <v>0</v>
      </c>
      <c r="AI97">
        <v>1.7063393022333542</v>
      </c>
      <c r="AJ97">
        <v>0</v>
      </c>
      <c r="AK97">
        <v>11.397840449906072</v>
      </c>
      <c r="AL97">
        <v>0</v>
      </c>
      <c r="AM97">
        <v>4.6989095504070137</v>
      </c>
      <c r="AN97">
        <v>0</v>
      </c>
      <c r="AO97">
        <v>0</v>
      </c>
      <c r="AP97">
        <v>0.90488171571696918</v>
      </c>
      <c r="AQ97">
        <v>0</v>
      </c>
      <c r="AR97">
        <v>21.202202156543517</v>
      </c>
      <c r="AS97">
        <v>14.082432804007514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28.470045421644294</v>
      </c>
      <c r="BB97">
        <f t="shared" si="1"/>
        <v>652.63151968946488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256.90843105262496</v>
      </c>
      <c r="L98">
        <v>6.3241473996425013</v>
      </c>
      <c r="M98">
        <v>61.722018496735963</v>
      </c>
      <c r="N98">
        <v>51.493264211172999</v>
      </c>
      <c r="O98">
        <v>36.341416897126997</v>
      </c>
      <c r="P98">
        <v>13.129979922500754</v>
      </c>
      <c r="Q98">
        <v>5.2904636377916505</v>
      </c>
      <c r="R98">
        <v>18.428500053998427</v>
      </c>
      <c r="S98">
        <v>9.1689678932433907</v>
      </c>
      <c r="T98">
        <v>0</v>
      </c>
      <c r="U98">
        <v>41.087855779910363</v>
      </c>
      <c r="V98">
        <v>9.0420186507271563</v>
      </c>
      <c r="W98">
        <v>15.361539262409782</v>
      </c>
      <c r="X98">
        <v>65.131187930973923</v>
      </c>
      <c r="Y98">
        <v>0</v>
      </c>
      <c r="Z98">
        <v>2.8934488666249218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5.6845644000208715</v>
      </c>
      <c r="AG98">
        <v>29.101154676789818</v>
      </c>
      <c r="AH98">
        <v>0</v>
      </c>
      <c r="AI98">
        <v>0</v>
      </c>
      <c r="AJ98">
        <v>0</v>
      </c>
      <c r="AK98">
        <v>11.397840449906072</v>
      </c>
      <c r="AL98">
        <v>0</v>
      </c>
      <c r="AM98">
        <v>4.6989095504070137</v>
      </c>
      <c r="AN98">
        <v>0</v>
      </c>
      <c r="AO98">
        <v>0</v>
      </c>
      <c r="AP98">
        <v>0.90488171571696918</v>
      </c>
      <c r="AQ98">
        <v>0</v>
      </c>
      <c r="AR98">
        <v>21.202202156543517</v>
      </c>
      <c r="AS98">
        <v>14.082432804007514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28.39872043881094</v>
      </c>
      <c r="BB98">
        <f t="shared" si="1"/>
        <v>650.99650537006482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6.1605217633401166</v>
      </c>
      <c r="L99">
        <f t="shared" si="2"/>
        <v>0.15179215682358843</v>
      </c>
      <c r="M99">
        <f t="shared" si="2"/>
        <v>1.5047221263449553</v>
      </c>
      <c r="N99">
        <f t="shared" si="2"/>
        <v>1.2358383410681506</v>
      </c>
      <c r="O99">
        <f t="shared" si="2"/>
        <v>0.87219400553104887</v>
      </c>
      <c r="P99">
        <f t="shared" si="2"/>
        <v>0.3151195181400181</v>
      </c>
      <c r="Q99">
        <f t="shared" si="2"/>
        <v>0.18863043168169719</v>
      </c>
      <c r="R99">
        <f t="shared" si="2"/>
        <v>0.44228023360759916</v>
      </c>
      <c r="S99">
        <f t="shared" si="2"/>
        <v>0.25918134148761612</v>
      </c>
      <c r="T99">
        <f t="shared" si="2"/>
        <v>0</v>
      </c>
      <c r="U99">
        <f t="shared" si="2"/>
        <v>1.1318865712410457</v>
      </c>
      <c r="V99">
        <f t="shared" si="2"/>
        <v>0.21700844761745189</v>
      </c>
      <c r="W99">
        <f t="shared" si="2"/>
        <v>0.36867694229783415</v>
      </c>
      <c r="X99">
        <f t="shared" si="2"/>
        <v>1.4773549107421764</v>
      </c>
      <c r="Y99">
        <f t="shared" si="2"/>
        <v>0</v>
      </c>
      <c r="Z99">
        <f t="shared" si="2"/>
        <v>8.1507308490920277E-2</v>
      </c>
      <c r="AA99">
        <f t="shared" si="2"/>
        <v>6.9751518550406982E-2</v>
      </c>
      <c r="AB99">
        <f t="shared" si="2"/>
        <v>9.0184842659126491E-2</v>
      </c>
      <c r="AC99">
        <f t="shared" si="2"/>
        <v>5.0635472379409296E-2</v>
      </c>
      <c r="AD99">
        <f t="shared" si="2"/>
        <v>4.6538894514454206E-2</v>
      </c>
      <c r="AE99">
        <f t="shared" si="2"/>
        <v>0</v>
      </c>
      <c r="AF99">
        <f t="shared" si="2"/>
        <v>0.20221798608750788</v>
      </c>
      <c r="AG99">
        <f t="shared" si="2"/>
        <v>0.69842771224295619</v>
      </c>
      <c r="AH99">
        <f t="shared" si="2"/>
        <v>0.28518207469184409</v>
      </c>
      <c r="AI99">
        <f t="shared" si="2"/>
        <v>2.388874978344813E-2</v>
      </c>
      <c r="AJ99">
        <f t="shared" si="2"/>
        <v>0</v>
      </c>
      <c r="AK99">
        <f t="shared" si="2"/>
        <v>0.27354817079774579</v>
      </c>
      <c r="AL99">
        <f t="shared" si="2"/>
        <v>0</v>
      </c>
      <c r="AM99">
        <f t="shared" si="2"/>
        <v>0.10111458276664566</v>
      </c>
      <c r="AN99">
        <f t="shared" si="2"/>
        <v>0</v>
      </c>
      <c r="AO99">
        <f t="shared" si="2"/>
        <v>0</v>
      </c>
      <c r="AP99">
        <f t="shared" si="2"/>
        <v>1.0943413521602998E-2</v>
      </c>
      <c r="AQ99">
        <f t="shared" si="2"/>
        <v>0.38315050946738705</v>
      </c>
      <c r="AR99">
        <f t="shared" si="2"/>
        <v>0.50507544711584251</v>
      </c>
      <c r="AS99">
        <f t="shared" si="2"/>
        <v>0.33488656986725135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0.73075846979154069</v>
      </c>
      <c r="BB99">
        <f t="shared" si="1"/>
        <v>16.751501573068307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80.419959957151178</v>
      </c>
      <c r="L3">
        <v>43.788981004785377</v>
      </c>
      <c r="M3">
        <v>0</v>
      </c>
      <c r="N3">
        <v>29.775087716756499</v>
      </c>
      <c r="O3">
        <v>24.975591796331102</v>
      </c>
      <c r="P3">
        <v>32.939758851679152</v>
      </c>
      <c r="Q3">
        <v>5.3430017736457822</v>
      </c>
      <c r="R3">
        <v>10.65531290282401</v>
      </c>
      <c r="S3">
        <v>6.646239396686874</v>
      </c>
      <c r="T3">
        <v>0</v>
      </c>
      <c r="U3">
        <v>277.23857232310576</v>
      </c>
      <c r="V3">
        <v>5.2979763259162578</v>
      </c>
      <c r="W3">
        <v>8.880889886080654</v>
      </c>
      <c r="X3">
        <v>37.663588726627928</v>
      </c>
      <c r="Y3">
        <v>0</v>
      </c>
      <c r="Z3">
        <v>1.6733515758714255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6.590082068566061</v>
      </c>
      <c r="AL3">
        <v>0</v>
      </c>
      <c r="AM3">
        <v>0</v>
      </c>
      <c r="AN3">
        <v>0</v>
      </c>
      <c r="AO3">
        <v>0</v>
      </c>
      <c r="AP3">
        <v>0.19624323105823416</v>
      </c>
      <c r="AQ3">
        <v>0</v>
      </c>
      <c r="AR3">
        <v>13.389264070131494</v>
      </c>
      <c r="AS3">
        <v>8.2774758985597998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24.818807579741449</v>
      </c>
      <c r="BB3">
        <f>SUM(B3:AZ3)-BA3</f>
        <v>568.93256992603619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80.421228077515124</v>
      </c>
      <c r="L4">
        <v>43.789601489164895</v>
      </c>
      <c r="M4">
        <v>0</v>
      </c>
      <c r="N4">
        <v>29.775087716756499</v>
      </c>
      <c r="O4">
        <v>24.975591796331102</v>
      </c>
      <c r="P4">
        <v>32.939758851679152</v>
      </c>
      <c r="Q4">
        <v>5.3373621222523164</v>
      </c>
      <c r="R4">
        <v>10.65531290282401</v>
      </c>
      <c r="S4">
        <v>6.6390567844754269</v>
      </c>
      <c r="T4">
        <v>0</v>
      </c>
      <c r="U4">
        <v>277.23857232310576</v>
      </c>
      <c r="V4">
        <v>5.2979763259162578</v>
      </c>
      <c r="W4">
        <v>8.880889886080654</v>
      </c>
      <c r="X4">
        <v>37.663588726627928</v>
      </c>
      <c r="Y4">
        <v>0</v>
      </c>
      <c r="Z4">
        <v>1.6733515758714255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6.590082068566061</v>
      </c>
      <c r="AL4">
        <v>0</v>
      </c>
      <c r="AM4">
        <v>0</v>
      </c>
      <c r="AN4">
        <v>0</v>
      </c>
      <c r="AO4">
        <v>0</v>
      </c>
      <c r="AP4">
        <v>0.19624323105823416</v>
      </c>
      <c r="AQ4">
        <v>0</v>
      </c>
      <c r="AR4">
        <v>13.389264070131494</v>
      </c>
      <c r="AS4">
        <v>8.2774758985597998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24.818350552801032</v>
      </c>
      <c r="BB4">
        <f t="shared" ref="BB4:BB67" si="0">SUM(B4:AZ4)-BA4</f>
        <v>568.92209329411526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40.210868607667621</v>
      </c>
      <c r="L5">
        <v>21.11199686967624</v>
      </c>
      <c r="M5">
        <v>0</v>
      </c>
      <c r="N5">
        <v>29.775087716756499</v>
      </c>
      <c r="O5">
        <v>24.975591796331102</v>
      </c>
      <c r="P5">
        <v>32.939758851679152</v>
      </c>
      <c r="Q5">
        <v>1.0030187122943872</v>
      </c>
      <c r="R5">
        <v>5.0304636696969292</v>
      </c>
      <c r="S5">
        <v>3.0170191926552472</v>
      </c>
      <c r="T5">
        <v>0</v>
      </c>
      <c r="U5">
        <v>277.23857232310576</v>
      </c>
      <c r="V5">
        <v>5.2979763259162578</v>
      </c>
      <c r="W5">
        <v>8.880889886080654</v>
      </c>
      <c r="X5">
        <v>37.663588726627928</v>
      </c>
      <c r="Y5">
        <v>0</v>
      </c>
      <c r="Z5">
        <v>1.6733515758714255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6.590082068566061</v>
      </c>
      <c r="AL5">
        <v>0</v>
      </c>
      <c r="AM5">
        <v>0</v>
      </c>
      <c r="AN5">
        <v>0</v>
      </c>
      <c r="AO5">
        <v>0</v>
      </c>
      <c r="AP5">
        <v>0.19624323105823416</v>
      </c>
      <c r="AQ5">
        <v>0</v>
      </c>
      <c r="AR5">
        <v>11.97986785222292</v>
      </c>
      <c r="AS5">
        <v>8.2774758985597998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21.563025468139173</v>
      </c>
      <c r="BB5">
        <f t="shared" si="0"/>
        <v>494.29882783662703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40.210868607667621</v>
      </c>
      <c r="L6">
        <v>21.11199686967624</v>
      </c>
      <c r="M6">
        <v>0</v>
      </c>
      <c r="N6">
        <v>29.775087716756499</v>
      </c>
      <c r="O6">
        <v>24.975591796331102</v>
      </c>
      <c r="P6">
        <v>32.939758851679152</v>
      </c>
      <c r="Q6">
        <v>1.0030187122943872</v>
      </c>
      <c r="R6">
        <v>5.0304636696969292</v>
      </c>
      <c r="S6">
        <v>3.0170191926552472</v>
      </c>
      <c r="T6">
        <v>0</v>
      </c>
      <c r="U6">
        <v>277.23857232310576</v>
      </c>
      <c r="V6">
        <v>5.2979763259162578</v>
      </c>
      <c r="W6">
        <v>8.880889886080654</v>
      </c>
      <c r="X6">
        <v>37.663588726627928</v>
      </c>
      <c r="Y6">
        <v>0</v>
      </c>
      <c r="Z6">
        <v>1.6733515758714255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6.590082068566061</v>
      </c>
      <c r="AL6">
        <v>0</v>
      </c>
      <c r="AM6">
        <v>0</v>
      </c>
      <c r="AN6">
        <v>0</v>
      </c>
      <c r="AO6">
        <v>0</v>
      </c>
      <c r="AP6">
        <v>0.19624323105823416</v>
      </c>
      <c r="AQ6">
        <v>0</v>
      </c>
      <c r="AR6">
        <v>11.97986785222292</v>
      </c>
      <c r="AS6">
        <v>8.2774758985597998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21.563025468139173</v>
      </c>
      <c r="BB6">
        <f t="shared" si="0"/>
        <v>494.29882783662703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82.756822240089292</v>
      </c>
      <c r="L7">
        <v>43.788447196998057</v>
      </c>
      <c r="M7">
        <v>0</v>
      </c>
      <c r="N7">
        <v>29.775087716756499</v>
      </c>
      <c r="O7">
        <v>24.975591796331102</v>
      </c>
      <c r="P7">
        <v>32.939758851679152</v>
      </c>
      <c r="Q7">
        <v>5.3372199851823217</v>
      </c>
      <c r="R7">
        <v>10.655141447116176</v>
      </c>
      <c r="S7">
        <v>6.6387783365043891</v>
      </c>
      <c r="T7">
        <v>0</v>
      </c>
      <c r="U7">
        <v>277.23857232310576</v>
      </c>
      <c r="V7">
        <v>5.2979763259162578</v>
      </c>
      <c r="W7">
        <v>8.880889886080654</v>
      </c>
      <c r="X7">
        <v>37.663588726627928</v>
      </c>
      <c r="Y7">
        <v>0</v>
      </c>
      <c r="Z7">
        <v>1.6733515758714255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6.590082068566061</v>
      </c>
      <c r="AL7">
        <v>0</v>
      </c>
      <c r="AM7">
        <v>0</v>
      </c>
      <c r="AN7">
        <v>0</v>
      </c>
      <c r="AO7">
        <v>0</v>
      </c>
      <c r="AP7">
        <v>0.19624323105823416</v>
      </c>
      <c r="AQ7">
        <v>0</v>
      </c>
      <c r="AR7">
        <v>11.97986785222292</v>
      </c>
      <c r="AS7">
        <v>8.2774758985597998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24.856992630172186</v>
      </c>
      <c r="BB7">
        <f t="shared" si="0"/>
        <v>569.80790282849387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82.756822240089292</v>
      </c>
      <c r="L8">
        <v>43.788447196998057</v>
      </c>
      <c r="M8">
        <v>0</v>
      </c>
      <c r="N8">
        <v>29.775087716756499</v>
      </c>
      <c r="O8">
        <v>24.975591796331102</v>
      </c>
      <c r="P8">
        <v>32.939758851679152</v>
      </c>
      <c r="Q8">
        <v>5.3370780492971388</v>
      </c>
      <c r="R8">
        <v>10.654254126694196</v>
      </c>
      <c r="S8">
        <v>6.6387783365043891</v>
      </c>
      <c r="T8">
        <v>0</v>
      </c>
      <c r="U8">
        <v>277.23857232310576</v>
      </c>
      <c r="V8">
        <v>5.2979763259162578</v>
      </c>
      <c r="W8">
        <v>8.880889886080654</v>
      </c>
      <c r="X8">
        <v>37.663588726627928</v>
      </c>
      <c r="Y8">
        <v>0</v>
      </c>
      <c r="Z8">
        <v>1.6733515758714255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6.590082068566061</v>
      </c>
      <c r="AL8">
        <v>0</v>
      </c>
      <c r="AM8">
        <v>0</v>
      </c>
      <c r="AN8">
        <v>0</v>
      </c>
      <c r="AO8">
        <v>0</v>
      </c>
      <c r="AP8">
        <v>0.19624323105823416</v>
      </c>
      <c r="AQ8">
        <v>0</v>
      </c>
      <c r="AR8">
        <v>11.97986785222292</v>
      </c>
      <c r="AS8">
        <v>8.2774758985597998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24.856949607258549</v>
      </c>
      <c r="BB8">
        <f t="shared" si="0"/>
        <v>569.80691659510035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82.756822240089292</v>
      </c>
      <c r="L9">
        <v>43.788447196998057</v>
      </c>
      <c r="M9">
        <v>0</v>
      </c>
      <c r="N9">
        <v>29.775087716756499</v>
      </c>
      <c r="O9">
        <v>24.975591796331102</v>
      </c>
      <c r="P9">
        <v>32.939758851679152</v>
      </c>
      <c r="Q9">
        <v>5.3370780492971388</v>
      </c>
      <c r="R9">
        <v>10.654254126694196</v>
      </c>
      <c r="S9">
        <v>6.6387783365043891</v>
      </c>
      <c r="T9">
        <v>0</v>
      </c>
      <c r="U9">
        <v>277.23857232310576</v>
      </c>
      <c r="V9">
        <v>5.2979763259162578</v>
      </c>
      <c r="W9">
        <v>8.880889886080654</v>
      </c>
      <c r="X9">
        <v>37.663588726627928</v>
      </c>
      <c r="Y9">
        <v>0</v>
      </c>
      <c r="Z9">
        <v>1.6733515758714255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6.590082068566061</v>
      </c>
      <c r="AL9">
        <v>0</v>
      </c>
      <c r="AM9">
        <v>0</v>
      </c>
      <c r="AN9">
        <v>0</v>
      </c>
      <c r="AO9">
        <v>0</v>
      </c>
      <c r="AP9">
        <v>0.19624323105823416</v>
      </c>
      <c r="AQ9">
        <v>0</v>
      </c>
      <c r="AR9">
        <v>11.97986785222292</v>
      </c>
      <c r="AS9">
        <v>8.2774758985597998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24.856949607258549</v>
      </c>
      <c r="BB9">
        <f t="shared" si="0"/>
        <v>569.80691659510035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82.756822240089292</v>
      </c>
      <c r="L10">
        <v>43.788447196998057</v>
      </c>
      <c r="M10">
        <v>0</v>
      </c>
      <c r="N10">
        <v>29.775087716756499</v>
      </c>
      <c r="O10">
        <v>24.975591796331102</v>
      </c>
      <c r="P10">
        <v>32.939758851679152</v>
      </c>
      <c r="Q10">
        <v>5.3370780492971388</v>
      </c>
      <c r="R10">
        <v>10.654254126694196</v>
      </c>
      <c r="S10">
        <v>6.6387783365043891</v>
      </c>
      <c r="T10">
        <v>0</v>
      </c>
      <c r="U10">
        <v>277.23857232310576</v>
      </c>
      <c r="V10">
        <v>5.2979763259162578</v>
      </c>
      <c r="W10">
        <v>8.880889886080654</v>
      </c>
      <c r="X10">
        <v>37.663588726627928</v>
      </c>
      <c r="Y10">
        <v>0</v>
      </c>
      <c r="Z10">
        <v>1.6733515758714255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6.590082068566061</v>
      </c>
      <c r="AL10">
        <v>0</v>
      </c>
      <c r="AM10">
        <v>0</v>
      </c>
      <c r="AN10">
        <v>0</v>
      </c>
      <c r="AO10">
        <v>0</v>
      </c>
      <c r="AP10">
        <v>0.19624323105823416</v>
      </c>
      <c r="AQ10">
        <v>0</v>
      </c>
      <c r="AR10">
        <v>11.97986785222292</v>
      </c>
      <c r="AS10">
        <v>8.2774758985597998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24.856949607258549</v>
      </c>
      <c r="BB10">
        <f t="shared" si="0"/>
        <v>569.80691659510035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82.756822240089292</v>
      </c>
      <c r="L11">
        <v>43.788447196998057</v>
      </c>
      <c r="M11">
        <v>0</v>
      </c>
      <c r="N11">
        <v>29.775087716756499</v>
      </c>
      <c r="O11">
        <v>24.975591796331102</v>
      </c>
      <c r="P11">
        <v>32.939758851679152</v>
      </c>
      <c r="Q11">
        <v>5.3370780492971388</v>
      </c>
      <c r="R11">
        <v>10.654350142693467</v>
      </c>
      <c r="S11">
        <v>6.6389174816094636</v>
      </c>
      <c r="T11">
        <v>0</v>
      </c>
      <c r="U11">
        <v>277.23857232310576</v>
      </c>
      <c r="V11">
        <v>5.2979763259162578</v>
      </c>
      <c r="W11">
        <v>8.880889886080654</v>
      </c>
      <c r="X11">
        <v>37.663588726627928</v>
      </c>
      <c r="Y11">
        <v>0</v>
      </c>
      <c r="Z11">
        <v>1.6733515758714255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6.590082068566061</v>
      </c>
      <c r="AL11">
        <v>0</v>
      </c>
      <c r="AM11">
        <v>0</v>
      </c>
      <c r="AN11">
        <v>0</v>
      </c>
      <c r="AO11">
        <v>0</v>
      </c>
      <c r="AP11">
        <v>9.8121615529117079E-2</v>
      </c>
      <c r="AQ11">
        <v>0</v>
      </c>
      <c r="AR11">
        <v>13.389264070131494</v>
      </c>
      <c r="AS11">
        <v>8.1442120496764758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24.906200286488847</v>
      </c>
      <c r="BB11">
        <f t="shared" si="0"/>
        <v>570.93591183047056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82.756822240089292</v>
      </c>
      <c r="L12">
        <v>43.788447196998057</v>
      </c>
      <c r="M12">
        <v>0</v>
      </c>
      <c r="N12">
        <v>29.775087716756499</v>
      </c>
      <c r="O12">
        <v>24.975591796331102</v>
      </c>
      <c r="P12">
        <v>32.939758851679152</v>
      </c>
      <c r="Q12">
        <v>5.3370780492971388</v>
      </c>
      <c r="R12">
        <v>10.654350142693467</v>
      </c>
      <c r="S12">
        <v>6.6389174816094636</v>
      </c>
      <c r="T12">
        <v>0</v>
      </c>
      <c r="U12">
        <v>277.23857232310576</v>
      </c>
      <c r="V12">
        <v>5.2979763259162578</v>
      </c>
      <c r="W12">
        <v>8.880889886080654</v>
      </c>
      <c r="X12">
        <v>37.663588726627928</v>
      </c>
      <c r="Y12">
        <v>0</v>
      </c>
      <c r="Z12">
        <v>1.6733515758714255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6.590082068566061</v>
      </c>
      <c r="AL12">
        <v>0</v>
      </c>
      <c r="AM12">
        <v>0</v>
      </c>
      <c r="AN12">
        <v>0</v>
      </c>
      <c r="AO12">
        <v>0</v>
      </c>
      <c r="AP12">
        <v>9.8121615529117079E-2</v>
      </c>
      <c r="AQ12">
        <v>0</v>
      </c>
      <c r="AR12">
        <v>13.389264070131494</v>
      </c>
      <c r="AS12">
        <v>8.1442120496764758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24.906200286488847</v>
      </c>
      <c r="BB12">
        <f t="shared" si="0"/>
        <v>570.93591183047056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82.756822240089292</v>
      </c>
      <c r="L13">
        <v>43.788447196998057</v>
      </c>
      <c r="M13">
        <v>0</v>
      </c>
      <c r="N13">
        <v>29.775087716756499</v>
      </c>
      <c r="O13">
        <v>24.975591796331102</v>
      </c>
      <c r="P13">
        <v>32.939758851679152</v>
      </c>
      <c r="Q13">
        <v>5.3370780492971388</v>
      </c>
      <c r="R13">
        <v>10.654350142693467</v>
      </c>
      <c r="S13">
        <v>6.6389174816094636</v>
      </c>
      <c r="T13">
        <v>0</v>
      </c>
      <c r="U13">
        <v>277.23857232310576</v>
      </c>
      <c r="V13">
        <v>5.2979763259162578</v>
      </c>
      <c r="W13">
        <v>8.880889886080654</v>
      </c>
      <c r="X13">
        <v>37.663588726627928</v>
      </c>
      <c r="Y13">
        <v>0</v>
      </c>
      <c r="Z13">
        <v>1.6733515758714255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6.590082068566061</v>
      </c>
      <c r="AL13">
        <v>0</v>
      </c>
      <c r="AM13">
        <v>0</v>
      </c>
      <c r="AN13">
        <v>0</v>
      </c>
      <c r="AO13">
        <v>0</v>
      </c>
      <c r="AP13">
        <v>9.8121615529117079E-2</v>
      </c>
      <c r="AQ13">
        <v>0</v>
      </c>
      <c r="AR13">
        <v>11.97986785222292</v>
      </c>
      <c r="AS13">
        <v>8.1442120496764758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24.847287524580267</v>
      </c>
      <c r="BB13">
        <f t="shared" si="0"/>
        <v>569.58542837447055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82.756822240089292</v>
      </c>
      <c r="L14">
        <v>43.788072513558866</v>
      </c>
      <c r="M14">
        <v>0</v>
      </c>
      <c r="N14">
        <v>29.775087716756499</v>
      </c>
      <c r="O14">
        <v>24.975591796331102</v>
      </c>
      <c r="P14">
        <v>32.939758851679152</v>
      </c>
      <c r="Q14">
        <v>5.3370780492971388</v>
      </c>
      <c r="R14">
        <v>10.654254126694196</v>
      </c>
      <c r="S14">
        <v>6.6387783365043891</v>
      </c>
      <c r="T14">
        <v>0</v>
      </c>
      <c r="U14">
        <v>277.23857232310576</v>
      </c>
      <c r="V14">
        <v>5.2979763259162578</v>
      </c>
      <c r="W14">
        <v>8.880889886080654</v>
      </c>
      <c r="X14">
        <v>37.663588726627928</v>
      </c>
      <c r="Y14">
        <v>0</v>
      </c>
      <c r="Z14">
        <v>1.6733515758714255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6.590082068566061</v>
      </c>
      <c r="AL14">
        <v>0</v>
      </c>
      <c r="AM14">
        <v>0</v>
      </c>
      <c r="AN14">
        <v>0</v>
      </c>
      <c r="AO14">
        <v>0</v>
      </c>
      <c r="AP14">
        <v>9.8121615529117079E-2</v>
      </c>
      <c r="AQ14">
        <v>0</v>
      </c>
      <c r="AR14">
        <v>11.97986785222292</v>
      </c>
      <c r="AS14">
        <v>8.1442120496764758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24.847262033078344</v>
      </c>
      <c r="BB14">
        <f t="shared" si="0"/>
        <v>569.58484402142892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82.756822240089292</v>
      </c>
      <c r="L15">
        <v>43.788072513558866</v>
      </c>
      <c r="M15">
        <v>0</v>
      </c>
      <c r="N15">
        <v>29.775087716756499</v>
      </c>
      <c r="O15">
        <v>24.975591796331102</v>
      </c>
      <c r="P15">
        <v>32.939758851679152</v>
      </c>
      <c r="Q15">
        <v>5.3370780492971388</v>
      </c>
      <c r="R15">
        <v>10.654350142693467</v>
      </c>
      <c r="S15">
        <v>6.6389174816094636</v>
      </c>
      <c r="T15">
        <v>0</v>
      </c>
      <c r="U15">
        <v>277.23857232310576</v>
      </c>
      <c r="V15">
        <v>5.2979763259162578</v>
      </c>
      <c r="W15">
        <v>8.880889886080654</v>
      </c>
      <c r="X15">
        <v>37.663588726627928</v>
      </c>
      <c r="Y15">
        <v>0</v>
      </c>
      <c r="Z15">
        <v>1.6733515758714255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6.590082068566061</v>
      </c>
      <c r="AL15">
        <v>0</v>
      </c>
      <c r="AM15">
        <v>0</v>
      </c>
      <c r="AN15">
        <v>0</v>
      </c>
      <c r="AO15">
        <v>0</v>
      </c>
      <c r="AP15">
        <v>9.8121615529117079E-2</v>
      </c>
      <c r="AQ15">
        <v>0</v>
      </c>
      <c r="AR15">
        <v>11.97986785222292</v>
      </c>
      <c r="AS15">
        <v>8.1442120496764758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24.847271862812505</v>
      </c>
      <c r="BB15">
        <f t="shared" si="0"/>
        <v>569.58506935279911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82.756822240089292</v>
      </c>
      <c r="L16">
        <v>43.788072513558866</v>
      </c>
      <c r="M16">
        <v>0</v>
      </c>
      <c r="N16">
        <v>29.775087716756499</v>
      </c>
      <c r="O16">
        <v>24.975591796331102</v>
      </c>
      <c r="P16">
        <v>32.939758851679152</v>
      </c>
      <c r="Q16">
        <v>5.3370780492971388</v>
      </c>
      <c r="R16">
        <v>10.654350142693467</v>
      </c>
      <c r="S16">
        <v>6.6389174816094636</v>
      </c>
      <c r="T16">
        <v>0</v>
      </c>
      <c r="U16">
        <v>277.23857232310576</v>
      </c>
      <c r="V16">
        <v>5.2979763259162578</v>
      </c>
      <c r="W16">
        <v>8.880889886080654</v>
      </c>
      <c r="X16">
        <v>37.663588726627928</v>
      </c>
      <c r="Y16">
        <v>0</v>
      </c>
      <c r="Z16">
        <v>1.6733515758714255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6.590082068566061</v>
      </c>
      <c r="AL16">
        <v>0</v>
      </c>
      <c r="AM16">
        <v>0</v>
      </c>
      <c r="AN16">
        <v>0</v>
      </c>
      <c r="AO16">
        <v>0</v>
      </c>
      <c r="AP16">
        <v>9.8121615529117079E-2</v>
      </c>
      <c r="AQ16">
        <v>0</v>
      </c>
      <c r="AR16">
        <v>11.97986785222292</v>
      </c>
      <c r="AS16">
        <v>8.1442120496764758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24.847271862812505</v>
      </c>
      <c r="BB16">
        <f t="shared" si="0"/>
        <v>569.58506935279911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82.756822240089292</v>
      </c>
      <c r="L17">
        <v>43.788072513558866</v>
      </c>
      <c r="M17">
        <v>0</v>
      </c>
      <c r="N17">
        <v>29.775087716756499</v>
      </c>
      <c r="O17">
        <v>24.975591796331102</v>
      </c>
      <c r="P17">
        <v>32.939758851679152</v>
      </c>
      <c r="Q17">
        <v>5.3370780492971388</v>
      </c>
      <c r="R17">
        <v>10.654542316238937</v>
      </c>
      <c r="S17">
        <v>6.6390567844754269</v>
      </c>
      <c r="T17">
        <v>0</v>
      </c>
      <c r="U17">
        <v>277.23857232310576</v>
      </c>
      <c r="V17">
        <v>5.2979763259162578</v>
      </c>
      <c r="W17">
        <v>8.880889886080654</v>
      </c>
      <c r="X17">
        <v>37.663588726627928</v>
      </c>
      <c r="Y17">
        <v>0</v>
      </c>
      <c r="Z17">
        <v>1.6733515758714255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6.590082068566061</v>
      </c>
      <c r="AL17">
        <v>0</v>
      </c>
      <c r="AM17">
        <v>0</v>
      </c>
      <c r="AN17">
        <v>0</v>
      </c>
      <c r="AO17">
        <v>0</v>
      </c>
      <c r="AP17">
        <v>9.8121615529117079E-2</v>
      </c>
      <c r="AQ17">
        <v>0</v>
      </c>
      <c r="AR17">
        <v>11.97986785222292</v>
      </c>
      <c r="AS17">
        <v>8.1442120496764758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24.847285718526507</v>
      </c>
      <c r="BB17">
        <f t="shared" si="0"/>
        <v>569.5853869734965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82.756822240089292</v>
      </c>
      <c r="L18">
        <v>43.788072513558866</v>
      </c>
      <c r="M18">
        <v>0</v>
      </c>
      <c r="N18">
        <v>29.775087716756499</v>
      </c>
      <c r="O18">
        <v>24.975591796331102</v>
      </c>
      <c r="P18">
        <v>32.939758851679152</v>
      </c>
      <c r="Q18">
        <v>5.3370780492971388</v>
      </c>
      <c r="R18">
        <v>10.654542316238937</v>
      </c>
      <c r="S18">
        <v>6.6390567844754269</v>
      </c>
      <c r="T18">
        <v>0</v>
      </c>
      <c r="U18">
        <v>277.23857232310576</v>
      </c>
      <c r="V18">
        <v>5.2979763259162578</v>
      </c>
      <c r="W18">
        <v>8.880889886080654</v>
      </c>
      <c r="X18">
        <v>37.663588726627928</v>
      </c>
      <c r="Y18">
        <v>0</v>
      </c>
      <c r="Z18">
        <v>1.6733515758714255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6.590082068566061</v>
      </c>
      <c r="AL18">
        <v>0</v>
      </c>
      <c r="AM18">
        <v>1.2382677795867252</v>
      </c>
      <c r="AN18">
        <v>0</v>
      </c>
      <c r="AO18">
        <v>0</v>
      </c>
      <c r="AP18">
        <v>9.8121615529117079E-2</v>
      </c>
      <c r="AQ18">
        <v>0</v>
      </c>
      <c r="AR18">
        <v>11.97986785222292</v>
      </c>
      <c r="AS18">
        <v>8.1442120496764758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24.89904531171323</v>
      </c>
      <c r="BB18">
        <f t="shared" si="0"/>
        <v>570.77189515989642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82.756822240089292</v>
      </c>
      <c r="L19">
        <v>43.788072513558866</v>
      </c>
      <c r="M19">
        <v>0</v>
      </c>
      <c r="N19">
        <v>29.775087716756499</v>
      </c>
      <c r="O19">
        <v>24.975591796331102</v>
      </c>
      <c r="P19">
        <v>32.939758851679152</v>
      </c>
      <c r="Q19">
        <v>5.3370780492971388</v>
      </c>
      <c r="R19">
        <v>10.654542316238937</v>
      </c>
      <c r="S19">
        <v>6.6390567844754269</v>
      </c>
      <c r="T19">
        <v>0</v>
      </c>
      <c r="U19">
        <v>277.23857232310576</v>
      </c>
      <c r="V19">
        <v>5.2979763259162578</v>
      </c>
      <c r="W19">
        <v>8.880889886080654</v>
      </c>
      <c r="X19">
        <v>37.663588726627928</v>
      </c>
      <c r="Y19">
        <v>0</v>
      </c>
      <c r="Z19">
        <v>1.6733515758714255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6.590082068566061</v>
      </c>
      <c r="AL19">
        <v>0</v>
      </c>
      <c r="AM19">
        <v>1.3414565021916094</v>
      </c>
      <c r="AN19">
        <v>0</v>
      </c>
      <c r="AO19">
        <v>0</v>
      </c>
      <c r="AP19">
        <v>9.8121615529117079E-2</v>
      </c>
      <c r="AQ19">
        <v>0</v>
      </c>
      <c r="AR19">
        <v>13.389264070131494</v>
      </c>
      <c r="AS19">
        <v>8.1442120496764758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24.962271362226694</v>
      </c>
      <c r="BB19">
        <f t="shared" si="0"/>
        <v>572.2212540498964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82.756822240089292</v>
      </c>
      <c r="L20">
        <v>43.788072513558866</v>
      </c>
      <c r="M20">
        <v>0</v>
      </c>
      <c r="N20">
        <v>29.775087716756499</v>
      </c>
      <c r="O20">
        <v>24.975591796331102</v>
      </c>
      <c r="P20">
        <v>32.939758851679152</v>
      </c>
      <c r="Q20">
        <v>5.3370780492971388</v>
      </c>
      <c r="R20">
        <v>10.654446205863456</v>
      </c>
      <c r="S20">
        <v>6.6389174816094636</v>
      </c>
      <c r="T20">
        <v>0</v>
      </c>
      <c r="U20">
        <v>277.23857232310576</v>
      </c>
      <c r="V20">
        <v>5.2979763259162578</v>
      </c>
      <c r="W20">
        <v>8.880889886080654</v>
      </c>
      <c r="X20">
        <v>37.663588726627928</v>
      </c>
      <c r="Y20">
        <v>0</v>
      </c>
      <c r="Z20">
        <v>1.6733515758714255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6.590082068566061</v>
      </c>
      <c r="AL20">
        <v>0</v>
      </c>
      <c r="AM20">
        <v>1.3414565021916094</v>
      </c>
      <c r="AN20">
        <v>0</v>
      </c>
      <c r="AO20">
        <v>0</v>
      </c>
      <c r="AP20">
        <v>9.8121615529117079E-2</v>
      </c>
      <c r="AQ20">
        <v>0</v>
      </c>
      <c r="AR20">
        <v>13.389264070131494</v>
      </c>
      <c r="AS20">
        <v>8.1442120496764758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24.962261521953202</v>
      </c>
      <c r="BB20">
        <f t="shared" si="0"/>
        <v>572.2210284769285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82.756822240089292</v>
      </c>
      <c r="L21">
        <v>43.788072513558866</v>
      </c>
      <c r="M21">
        <v>0</v>
      </c>
      <c r="N21">
        <v>29.775087716756499</v>
      </c>
      <c r="O21">
        <v>24.975591796331102</v>
      </c>
      <c r="P21">
        <v>32.939758851679152</v>
      </c>
      <c r="Q21">
        <v>5.3370780492971388</v>
      </c>
      <c r="R21">
        <v>10.654446205863456</v>
      </c>
      <c r="S21">
        <v>6.6389174816094636</v>
      </c>
      <c r="T21">
        <v>0</v>
      </c>
      <c r="U21">
        <v>277.23857232310576</v>
      </c>
      <c r="V21">
        <v>5.2979763259162578</v>
      </c>
      <c r="W21">
        <v>8.880889886080654</v>
      </c>
      <c r="X21">
        <v>37.663588726627928</v>
      </c>
      <c r="Y21">
        <v>0</v>
      </c>
      <c r="Z21">
        <v>1.6733515758714255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6.590082068566061</v>
      </c>
      <c r="AL21">
        <v>0</v>
      </c>
      <c r="AM21">
        <v>2.7241887524525148</v>
      </c>
      <c r="AN21">
        <v>0</v>
      </c>
      <c r="AO21">
        <v>0</v>
      </c>
      <c r="AP21">
        <v>9.8121615529117079E-2</v>
      </c>
      <c r="AQ21">
        <v>0</v>
      </c>
      <c r="AR21">
        <v>11.97986785222292</v>
      </c>
      <c r="AS21">
        <v>8.1442120496764758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24.961146968105531</v>
      </c>
      <c r="BB21">
        <f t="shared" si="0"/>
        <v>572.19547906312857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82.756822240089292</v>
      </c>
      <c r="L22">
        <v>43.788072513558866</v>
      </c>
      <c r="M22">
        <v>0</v>
      </c>
      <c r="N22">
        <v>29.775087716756499</v>
      </c>
      <c r="O22">
        <v>24.975591796331102</v>
      </c>
      <c r="P22">
        <v>32.939758851679152</v>
      </c>
      <c r="Q22">
        <v>5.3370780492971388</v>
      </c>
      <c r="R22">
        <v>10.654542316238937</v>
      </c>
      <c r="S22">
        <v>6.6389174816094636</v>
      </c>
      <c r="T22">
        <v>0</v>
      </c>
      <c r="U22">
        <v>277.23857232310576</v>
      </c>
      <c r="V22">
        <v>5.2979763259162578</v>
      </c>
      <c r="W22">
        <v>8.880889886080654</v>
      </c>
      <c r="X22">
        <v>37.663588726627928</v>
      </c>
      <c r="Y22">
        <v>0</v>
      </c>
      <c r="Z22">
        <v>1.6733515758714255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4.8860149129618033</v>
      </c>
      <c r="AI22">
        <v>0</v>
      </c>
      <c r="AJ22">
        <v>0</v>
      </c>
      <c r="AK22">
        <v>6.590082068566061</v>
      </c>
      <c r="AL22">
        <v>0</v>
      </c>
      <c r="AM22">
        <v>2.7241887524525148</v>
      </c>
      <c r="AN22">
        <v>0</v>
      </c>
      <c r="AO22">
        <v>0</v>
      </c>
      <c r="AP22">
        <v>9.8121615529117079E-2</v>
      </c>
      <c r="AQ22">
        <v>0</v>
      </c>
      <c r="AR22">
        <v>11.97986785222292</v>
      </c>
      <c r="AS22">
        <v>8.1442120496764758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25.165386408881027</v>
      </c>
      <c r="BB22">
        <f t="shared" si="0"/>
        <v>576.8773506456904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82.760229018875364</v>
      </c>
      <c r="L23">
        <v>43.789601489164895</v>
      </c>
      <c r="M23">
        <v>0</v>
      </c>
      <c r="N23">
        <v>29.775087716756499</v>
      </c>
      <c r="O23">
        <v>24.975591796331102</v>
      </c>
      <c r="P23">
        <v>32.939758851679152</v>
      </c>
      <c r="Q23">
        <v>5.3370780492971388</v>
      </c>
      <c r="R23">
        <v>10.655409439619175</v>
      </c>
      <c r="S23">
        <v>6.6391962453707345</v>
      </c>
      <c r="T23">
        <v>0</v>
      </c>
      <c r="U23">
        <v>277.23857232310576</v>
      </c>
      <c r="V23">
        <v>5.2979763259162578</v>
      </c>
      <c r="W23">
        <v>8.880889886080654</v>
      </c>
      <c r="X23">
        <v>37.663588726627928</v>
      </c>
      <c r="Y23">
        <v>0</v>
      </c>
      <c r="Z23">
        <v>1.6733515758714255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6.0342284486537254</v>
      </c>
      <c r="AI23">
        <v>0</v>
      </c>
      <c r="AJ23">
        <v>0</v>
      </c>
      <c r="AK23">
        <v>6.590082068566061</v>
      </c>
      <c r="AL23">
        <v>0</v>
      </c>
      <c r="AM23">
        <v>4.0780283158004584</v>
      </c>
      <c r="AN23">
        <v>0</v>
      </c>
      <c r="AO23">
        <v>0</v>
      </c>
      <c r="AP23">
        <v>9.8121615529117079E-2</v>
      </c>
      <c r="AQ23">
        <v>0</v>
      </c>
      <c r="AR23">
        <v>11.97986785222292</v>
      </c>
      <c r="AS23">
        <v>8.1442120496764758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25.270226441036989</v>
      </c>
      <c r="BB23">
        <f t="shared" si="0"/>
        <v>579.28064535410783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82.756416719667001</v>
      </c>
      <c r="L24">
        <v>43.788981004785377</v>
      </c>
      <c r="M24">
        <v>0</v>
      </c>
      <c r="N24">
        <v>29.775087716756499</v>
      </c>
      <c r="O24">
        <v>24.975591796331102</v>
      </c>
      <c r="P24">
        <v>32.939758851679152</v>
      </c>
      <c r="Q24">
        <v>5.3428085797352978</v>
      </c>
      <c r="R24">
        <v>10.655409439619175</v>
      </c>
      <c r="S24">
        <v>6.6464311883123406</v>
      </c>
      <c r="T24">
        <v>0</v>
      </c>
      <c r="U24">
        <v>277.23857232310576</v>
      </c>
      <c r="V24">
        <v>5.2979763259162578</v>
      </c>
      <c r="W24">
        <v>8.880889886080654</v>
      </c>
      <c r="X24">
        <v>37.663588726627928</v>
      </c>
      <c r="Y24">
        <v>0</v>
      </c>
      <c r="Z24">
        <v>1.6733515758714255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10.260631369129618</v>
      </c>
      <c r="AI24">
        <v>0</v>
      </c>
      <c r="AJ24">
        <v>0</v>
      </c>
      <c r="AK24">
        <v>6.590082068566061</v>
      </c>
      <c r="AL24">
        <v>0</v>
      </c>
      <c r="AM24">
        <v>4.0780283158004584</v>
      </c>
      <c r="AN24">
        <v>0</v>
      </c>
      <c r="AO24">
        <v>0</v>
      </c>
      <c r="AP24">
        <v>9.8121615529117079E-2</v>
      </c>
      <c r="AQ24">
        <v>0</v>
      </c>
      <c r="AR24">
        <v>11.97986785222292</v>
      </c>
      <c r="AS24">
        <v>8.1442120496764758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25.447246749546181</v>
      </c>
      <c r="BB24">
        <f t="shared" si="0"/>
        <v>583.33856065586656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82.755863930754572</v>
      </c>
      <c r="L25">
        <v>43.788981004785377</v>
      </c>
      <c r="M25">
        <v>0</v>
      </c>
      <c r="N25">
        <v>29.775087716756499</v>
      </c>
      <c r="O25">
        <v>24.975591796331102</v>
      </c>
      <c r="P25">
        <v>32.939758851679152</v>
      </c>
      <c r="Q25">
        <v>5.3428085797352978</v>
      </c>
      <c r="R25">
        <v>10.654302692600451</v>
      </c>
      <c r="S25">
        <v>6.6469119945224824</v>
      </c>
      <c r="T25">
        <v>0</v>
      </c>
      <c r="U25">
        <v>277.23857232310576</v>
      </c>
      <c r="V25">
        <v>5.2979763259162578</v>
      </c>
      <c r="W25">
        <v>8.880889886080654</v>
      </c>
      <c r="X25">
        <v>37.663588726627928</v>
      </c>
      <c r="Y25">
        <v>0</v>
      </c>
      <c r="Z25">
        <v>1.6733515758714255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10.456071882592362</v>
      </c>
      <c r="AI25">
        <v>0</v>
      </c>
      <c r="AJ25">
        <v>0</v>
      </c>
      <c r="AK25">
        <v>6.590082068566061</v>
      </c>
      <c r="AL25">
        <v>0</v>
      </c>
      <c r="AM25">
        <v>4.0780283158004584</v>
      </c>
      <c r="AN25">
        <v>0</v>
      </c>
      <c r="AO25">
        <v>0</v>
      </c>
      <c r="AP25">
        <v>9.8121615529117079E-2</v>
      </c>
      <c r="AQ25">
        <v>0</v>
      </c>
      <c r="AR25">
        <v>11.97986785222292</v>
      </c>
      <c r="AS25">
        <v>8.1442120496764758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25.455366892106596</v>
      </c>
      <c r="BB25">
        <f t="shared" si="0"/>
        <v>583.52470229704784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82.755863930754572</v>
      </c>
      <c r="L26">
        <v>43.788981004785377</v>
      </c>
      <c r="M26">
        <v>0</v>
      </c>
      <c r="N26">
        <v>29.775087716756499</v>
      </c>
      <c r="O26">
        <v>24.975591796331102</v>
      </c>
      <c r="P26">
        <v>32.939758851679152</v>
      </c>
      <c r="Q26">
        <v>5.3428085797352978</v>
      </c>
      <c r="R26">
        <v>10.654302692600451</v>
      </c>
      <c r="S26">
        <v>6.6469119945224824</v>
      </c>
      <c r="T26">
        <v>0</v>
      </c>
      <c r="U26">
        <v>277.23857232310576</v>
      </c>
      <c r="V26">
        <v>5.2979763259162578</v>
      </c>
      <c r="W26">
        <v>8.880889886080654</v>
      </c>
      <c r="X26">
        <v>37.663588726627928</v>
      </c>
      <c r="Y26">
        <v>0</v>
      </c>
      <c r="Z26">
        <v>1.6733515758714255</v>
      </c>
      <c r="AA26">
        <v>0.96819381757461909</v>
      </c>
      <c r="AB26">
        <v>0.86211399874765182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15.39094692391985</v>
      </c>
      <c r="AI26">
        <v>0</v>
      </c>
      <c r="AJ26">
        <v>0</v>
      </c>
      <c r="AK26">
        <v>6.590082068566061</v>
      </c>
      <c r="AL26">
        <v>0</v>
      </c>
      <c r="AM26">
        <v>4.0780283158004584</v>
      </c>
      <c r="AN26">
        <v>0</v>
      </c>
      <c r="AO26">
        <v>0</v>
      </c>
      <c r="AP26">
        <v>0.26165737633061992</v>
      </c>
      <c r="AQ26">
        <v>0</v>
      </c>
      <c r="AR26">
        <v>11.97986785222292</v>
      </c>
      <c r="AS26">
        <v>8.1442120496764758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25.744987330357851</v>
      </c>
      <c r="BB26">
        <f t="shared" si="0"/>
        <v>590.16380047724783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82.755863930754572</v>
      </c>
      <c r="L27">
        <v>43.788981004785377</v>
      </c>
      <c r="M27">
        <v>0</v>
      </c>
      <c r="N27">
        <v>29.775087716756499</v>
      </c>
      <c r="O27">
        <v>24.975591796331102</v>
      </c>
      <c r="P27">
        <v>32.939758851679152</v>
      </c>
      <c r="Q27">
        <v>5.3368718367108983</v>
      </c>
      <c r="R27">
        <v>10.654302692600451</v>
      </c>
      <c r="S27">
        <v>6.6463022744502593</v>
      </c>
      <c r="T27">
        <v>0</v>
      </c>
      <c r="U27">
        <v>277.23857232310576</v>
      </c>
      <c r="V27">
        <v>5.2979763259162578</v>
      </c>
      <c r="W27">
        <v>8.880889886080654</v>
      </c>
      <c r="X27">
        <v>37.663588726627928</v>
      </c>
      <c r="Y27">
        <v>0</v>
      </c>
      <c r="Z27">
        <v>1.6733515758714255</v>
      </c>
      <c r="AA27">
        <v>3.5702151993320799</v>
      </c>
      <c r="AB27">
        <v>3.3794858534752654</v>
      </c>
      <c r="AC27">
        <v>1.9737644436443327</v>
      </c>
      <c r="AD27">
        <v>2.3536362700897513</v>
      </c>
      <c r="AE27">
        <v>0</v>
      </c>
      <c r="AF27">
        <v>0</v>
      </c>
      <c r="AG27">
        <v>0</v>
      </c>
      <c r="AH27">
        <v>17.101052195366314</v>
      </c>
      <c r="AI27">
        <v>0.98658303631809641</v>
      </c>
      <c r="AJ27">
        <v>0</v>
      </c>
      <c r="AK27">
        <v>6.590082068566061</v>
      </c>
      <c r="AL27">
        <v>0</v>
      </c>
      <c r="AM27">
        <v>4.0780283158004584</v>
      </c>
      <c r="AN27">
        <v>0</v>
      </c>
      <c r="AO27">
        <v>0</v>
      </c>
      <c r="AP27">
        <v>0.26165737633061992</v>
      </c>
      <c r="AQ27">
        <v>0</v>
      </c>
      <c r="AR27">
        <v>10.147652821957838</v>
      </c>
      <c r="AS27">
        <v>8.1442120496764758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26.175724658319055</v>
      </c>
      <c r="BB27">
        <f t="shared" si="0"/>
        <v>600.03778391390847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82.755863930754572</v>
      </c>
      <c r="L28">
        <v>43.788981004785377</v>
      </c>
      <c r="M28">
        <v>0</v>
      </c>
      <c r="N28">
        <v>29.775087716756499</v>
      </c>
      <c r="O28">
        <v>24.975591796331102</v>
      </c>
      <c r="P28">
        <v>32.939758851679152</v>
      </c>
      <c r="Q28">
        <v>5.3368718367108983</v>
      </c>
      <c r="R28">
        <v>10.654302692600451</v>
      </c>
      <c r="S28">
        <v>6.6463022744502593</v>
      </c>
      <c r="T28">
        <v>0</v>
      </c>
      <c r="U28">
        <v>277.23857232310576</v>
      </c>
      <c r="V28">
        <v>5.2979763259162578</v>
      </c>
      <c r="W28">
        <v>8.880889886080654</v>
      </c>
      <c r="X28">
        <v>37.663588726627928</v>
      </c>
      <c r="Y28">
        <v>0</v>
      </c>
      <c r="Z28">
        <v>1.6733515758714255</v>
      </c>
      <c r="AA28">
        <v>4.5384090169066997</v>
      </c>
      <c r="AB28">
        <v>6.7934561327489034</v>
      </c>
      <c r="AC28">
        <v>3.9475288872886654</v>
      </c>
      <c r="AD28">
        <v>4.7072722810477972</v>
      </c>
      <c r="AE28">
        <v>0</v>
      </c>
      <c r="AF28">
        <v>0</v>
      </c>
      <c r="AG28">
        <v>0</v>
      </c>
      <c r="AH28">
        <v>24.112483730432061</v>
      </c>
      <c r="AI28">
        <v>4.275193071070758</v>
      </c>
      <c r="AJ28">
        <v>0</v>
      </c>
      <c r="AK28">
        <v>6.590082068566061</v>
      </c>
      <c r="AL28">
        <v>0</v>
      </c>
      <c r="AM28">
        <v>4.0780283158004584</v>
      </c>
      <c r="AN28">
        <v>0</v>
      </c>
      <c r="AO28">
        <v>0</v>
      </c>
      <c r="AP28">
        <v>0.26165737633061992</v>
      </c>
      <c r="AQ28">
        <v>0</v>
      </c>
      <c r="AR28">
        <v>10.147652821957838</v>
      </c>
      <c r="AS28">
        <v>8.1442120496764758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26.9703261941881</v>
      </c>
      <c r="BB28">
        <f t="shared" si="0"/>
        <v>618.25278849930851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82.755863930754572</v>
      </c>
      <c r="L29">
        <v>43.788981004785377</v>
      </c>
      <c r="M29">
        <v>0</v>
      </c>
      <c r="N29">
        <v>29.775087716756499</v>
      </c>
      <c r="O29">
        <v>24.975591796331102</v>
      </c>
      <c r="P29">
        <v>32.939758851679152</v>
      </c>
      <c r="Q29">
        <v>5.3368718367108983</v>
      </c>
      <c r="R29">
        <v>10.654302692600451</v>
      </c>
      <c r="S29">
        <v>6.6463022744502593</v>
      </c>
      <c r="T29">
        <v>0</v>
      </c>
      <c r="U29">
        <v>277.23857232310576</v>
      </c>
      <c r="V29">
        <v>5.2979763259162578</v>
      </c>
      <c r="W29">
        <v>8.880889886080654</v>
      </c>
      <c r="X29">
        <v>37.663588726627928</v>
      </c>
      <c r="Y29">
        <v>0</v>
      </c>
      <c r="Z29">
        <v>3.3467031517428509</v>
      </c>
      <c r="AA29">
        <v>7.1743169463577523</v>
      </c>
      <c r="AB29">
        <v>10.221220285535377</v>
      </c>
      <c r="AC29">
        <v>7.5078713403256092</v>
      </c>
      <c r="AD29">
        <v>7.0609085511375493</v>
      </c>
      <c r="AE29">
        <v>0</v>
      </c>
      <c r="AF29">
        <v>0</v>
      </c>
      <c r="AG29">
        <v>0</v>
      </c>
      <c r="AH29">
        <v>30.17114224326863</v>
      </c>
      <c r="AI29">
        <v>4.275193071070758</v>
      </c>
      <c r="AJ29">
        <v>0</v>
      </c>
      <c r="AK29">
        <v>6.590082068566061</v>
      </c>
      <c r="AL29">
        <v>0</v>
      </c>
      <c r="AM29">
        <v>4.0780283158004584</v>
      </c>
      <c r="AN29">
        <v>0</v>
      </c>
      <c r="AO29">
        <v>0</v>
      </c>
      <c r="AP29">
        <v>0.26165737633061992</v>
      </c>
      <c r="AQ29">
        <v>0</v>
      </c>
      <c r="AR29">
        <v>13.389264070131494</v>
      </c>
      <c r="AS29">
        <v>8.0713976560217073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27.926645728079212</v>
      </c>
      <c r="BB29">
        <f t="shared" si="0"/>
        <v>640.17492671400873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82.755863930754572</v>
      </c>
      <c r="L30">
        <v>43.788981004785377</v>
      </c>
      <c r="M30">
        <v>0</v>
      </c>
      <c r="N30">
        <v>29.775087716756499</v>
      </c>
      <c r="O30">
        <v>24.975591796331102</v>
      </c>
      <c r="P30">
        <v>32.939758851679152</v>
      </c>
      <c r="Q30">
        <v>5.3368718367108983</v>
      </c>
      <c r="R30">
        <v>10.654302692600451</v>
      </c>
      <c r="S30">
        <v>6.6463022744502593</v>
      </c>
      <c r="T30">
        <v>0</v>
      </c>
      <c r="U30">
        <v>277.23857232310576</v>
      </c>
      <c r="V30">
        <v>5.2979763259162578</v>
      </c>
      <c r="W30">
        <v>8.880889886080654</v>
      </c>
      <c r="X30">
        <v>37.663588726627928</v>
      </c>
      <c r="Y30">
        <v>0</v>
      </c>
      <c r="Z30">
        <v>3.3467031517428509</v>
      </c>
      <c r="AA30">
        <v>7.1743169463577523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30.17114224326863</v>
      </c>
      <c r="AI30">
        <v>4.275193071070758</v>
      </c>
      <c r="AJ30">
        <v>0</v>
      </c>
      <c r="AK30">
        <v>6.590082068566061</v>
      </c>
      <c r="AL30">
        <v>0</v>
      </c>
      <c r="AM30">
        <v>4.0780283158004584</v>
      </c>
      <c r="AN30">
        <v>0</v>
      </c>
      <c r="AO30">
        <v>0</v>
      </c>
      <c r="AP30">
        <v>0.26165737633061992</v>
      </c>
      <c r="AQ30">
        <v>0</v>
      </c>
      <c r="AR30">
        <v>13.389264070131494</v>
      </c>
      <c r="AS30">
        <v>8.0713976560217073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27.926645728079212</v>
      </c>
      <c r="BB30">
        <f t="shared" si="0"/>
        <v>640.17492671400873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82.755863930754572</v>
      </c>
      <c r="L31">
        <v>43.788981004785377</v>
      </c>
      <c r="M31">
        <v>0</v>
      </c>
      <c r="N31">
        <v>29.775087716756499</v>
      </c>
      <c r="O31">
        <v>24.975591796331102</v>
      </c>
      <c r="P31">
        <v>32.939758851679152</v>
      </c>
      <c r="Q31">
        <v>5.3368718367108983</v>
      </c>
      <c r="R31">
        <v>10.654302692600451</v>
      </c>
      <c r="S31">
        <v>6.6463022744502593</v>
      </c>
      <c r="T31">
        <v>0</v>
      </c>
      <c r="U31">
        <v>277.23857232310576</v>
      </c>
      <c r="V31">
        <v>5.2979763259162578</v>
      </c>
      <c r="W31">
        <v>8.880889886080654</v>
      </c>
      <c r="X31">
        <v>37.663588726627928</v>
      </c>
      <c r="Y31">
        <v>0</v>
      </c>
      <c r="Z31">
        <v>3.3467031517428509</v>
      </c>
      <c r="AA31">
        <v>7.1743169463577523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30.17114224326863</v>
      </c>
      <c r="AI31">
        <v>4.275193071070758</v>
      </c>
      <c r="AJ31">
        <v>0</v>
      </c>
      <c r="AK31">
        <v>6.590082068566061</v>
      </c>
      <c r="AL31">
        <v>0</v>
      </c>
      <c r="AM31">
        <v>4.0780283158004584</v>
      </c>
      <c r="AN31">
        <v>0</v>
      </c>
      <c r="AO31">
        <v>0</v>
      </c>
      <c r="AP31">
        <v>9.8121615529117079E-2</v>
      </c>
      <c r="AQ31">
        <v>0</v>
      </c>
      <c r="AR31">
        <v>11.97986785222292</v>
      </c>
      <c r="AS31">
        <v>8.0713976560217073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27.860897171369132</v>
      </c>
      <c r="BB31">
        <f t="shared" si="0"/>
        <v>638.66774329200859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82.755863930754572</v>
      </c>
      <c r="L32">
        <v>43.788981004785377</v>
      </c>
      <c r="M32">
        <v>0</v>
      </c>
      <c r="N32">
        <v>29.775087716756499</v>
      </c>
      <c r="O32">
        <v>24.975591796331102</v>
      </c>
      <c r="P32">
        <v>32.939758851679152</v>
      </c>
      <c r="Q32">
        <v>5.3368718367108983</v>
      </c>
      <c r="R32">
        <v>10.654302692600451</v>
      </c>
      <c r="S32">
        <v>6.6463022744502593</v>
      </c>
      <c r="T32">
        <v>0</v>
      </c>
      <c r="U32">
        <v>277.23857232310576</v>
      </c>
      <c r="V32">
        <v>5.2979763259162578</v>
      </c>
      <c r="W32">
        <v>8.880889886080654</v>
      </c>
      <c r="X32">
        <v>37.663588726627928</v>
      </c>
      <c r="Y32">
        <v>0</v>
      </c>
      <c r="Z32">
        <v>3.3467031517428509</v>
      </c>
      <c r="AA32">
        <v>7.1743169463577523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30.17114224326863</v>
      </c>
      <c r="AI32">
        <v>4.275193071070758</v>
      </c>
      <c r="AJ32">
        <v>0</v>
      </c>
      <c r="AK32">
        <v>6.590082068566061</v>
      </c>
      <c r="AL32">
        <v>0</v>
      </c>
      <c r="AM32">
        <v>4.0780283158004584</v>
      </c>
      <c r="AN32">
        <v>0</v>
      </c>
      <c r="AO32">
        <v>0</v>
      </c>
      <c r="AP32">
        <v>9.8121615529117079E-2</v>
      </c>
      <c r="AQ32">
        <v>0</v>
      </c>
      <c r="AR32">
        <v>11.97986785222292</v>
      </c>
      <c r="AS32">
        <v>8.0713976560217073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27.860897171369132</v>
      </c>
      <c r="BB32">
        <f t="shared" si="0"/>
        <v>638.66774329200859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82.755863930754572</v>
      </c>
      <c r="L33">
        <v>43.788981004785377</v>
      </c>
      <c r="M33">
        <v>0</v>
      </c>
      <c r="N33">
        <v>29.775087716756499</v>
      </c>
      <c r="O33">
        <v>24.975591796331102</v>
      </c>
      <c r="P33">
        <v>32.939758851679152</v>
      </c>
      <c r="Q33">
        <v>5.3368718367108983</v>
      </c>
      <c r="R33">
        <v>10.654302692600451</v>
      </c>
      <c r="S33">
        <v>6.6463022744502593</v>
      </c>
      <c r="T33">
        <v>0</v>
      </c>
      <c r="U33">
        <v>277.23857232310576</v>
      </c>
      <c r="V33">
        <v>5.2979763259162578</v>
      </c>
      <c r="W33">
        <v>8.880889886080654</v>
      </c>
      <c r="X33">
        <v>37.663588726627928</v>
      </c>
      <c r="Y33">
        <v>0</v>
      </c>
      <c r="Z33">
        <v>3.3467031517428509</v>
      </c>
      <c r="AA33">
        <v>7.1743169463577523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30.17114224326863</v>
      </c>
      <c r="AI33">
        <v>4.275193071070758</v>
      </c>
      <c r="AJ33">
        <v>0</v>
      </c>
      <c r="AK33">
        <v>6.590082068566061</v>
      </c>
      <c r="AL33">
        <v>0</v>
      </c>
      <c r="AM33">
        <v>4.0780283158004584</v>
      </c>
      <c r="AN33">
        <v>0</v>
      </c>
      <c r="AO33">
        <v>0</v>
      </c>
      <c r="AP33">
        <v>9.8121615529117079E-2</v>
      </c>
      <c r="AQ33">
        <v>0</v>
      </c>
      <c r="AR33">
        <v>12.261747148820705</v>
      </c>
      <c r="AS33">
        <v>8.0713976560217073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27.872679725966918</v>
      </c>
      <c r="BB33">
        <f t="shared" si="0"/>
        <v>638.93784003400867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82.755863930754572</v>
      </c>
      <c r="L34">
        <v>43.788981004785377</v>
      </c>
      <c r="M34">
        <v>0</v>
      </c>
      <c r="N34">
        <v>29.775087716756499</v>
      </c>
      <c r="O34">
        <v>24.975591796331102</v>
      </c>
      <c r="P34">
        <v>32.939758851679152</v>
      </c>
      <c r="Q34">
        <v>5.3368718367108983</v>
      </c>
      <c r="R34">
        <v>10.654302692600451</v>
      </c>
      <c r="S34">
        <v>6.6463022744502593</v>
      </c>
      <c r="T34">
        <v>0</v>
      </c>
      <c r="U34">
        <v>277.23857232310576</v>
      </c>
      <c r="V34">
        <v>5.2979763259162578</v>
      </c>
      <c r="W34">
        <v>8.880889886080654</v>
      </c>
      <c r="X34">
        <v>37.663588726627928</v>
      </c>
      <c r="Y34">
        <v>0</v>
      </c>
      <c r="Z34">
        <v>3.3467031517428509</v>
      </c>
      <c r="AA34">
        <v>7.1743169463577523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30.17114224326863</v>
      </c>
      <c r="AI34">
        <v>0.98658303631809641</v>
      </c>
      <c r="AJ34">
        <v>0</v>
      </c>
      <c r="AK34">
        <v>6.590082068566061</v>
      </c>
      <c r="AL34">
        <v>0</v>
      </c>
      <c r="AM34">
        <v>4.0780283158004584</v>
      </c>
      <c r="AN34">
        <v>0</v>
      </c>
      <c r="AO34">
        <v>0</v>
      </c>
      <c r="AP34">
        <v>0.26165737633061992</v>
      </c>
      <c r="AQ34">
        <v>0</v>
      </c>
      <c r="AR34">
        <v>12.261747148820705</v>
      </c>
      <c r="AS34">
        <v>8.0713976560217073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27.74205162131576</v>
      </c>
      <c r="BB34">
        <f t="shared" si="0"/>
        <v>635.9433938647087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82.755863930754572</v>
      </c>
      <c r="L35">
        <v>43.788981004785377</v>
      </c>
      <c r="M35">
        <v>0</v>
      </c>
      <c r="N35">
        <v>29.775087716756499</v>
      </c>
      <c r="O35">
        <v>24.975591796331102</v>
      </c>
      <c r="P35">
        <v>32.939758851679152</v>
      </c>
      <c r="Q35">
        <v>5.3368718367108983</v>
      </c>
      <c r="R35">
        <v>10.654302692600451</v>
      </c>
      <c r="S35">
        <v>6.6463022744502593</v>
      </c>
      <c r="T35">
        <v>0</v>
      </c>
      <c r="U35">
        <v>277.23857232310576</v>
      </c>
      <c r="V35">
        <v>5.2979763259162578</v>
      </c>
      <c r="W35">
        <v>8.880889886080654</v>
      </c>
      <c r="X35">
        <v>37.663588726627928</v>
      </c>
      <c r="Y35">
        <v>0</v>
      </c>
      <c r="Z35">
        <v>3.3467031517428509</v>
      </c>
      <c r="AA35">
        <v>7.1743169463577523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30.17114224326863</v>
      </c>
      <c r="AI35">
        <v>0</v>
      </c>
      <c r="AJ35">
        <v>0</v>
      </c>
      <c r="AK35">
        <v>6.590082068566061</v>
      </c>
      <c r="AL35">
        <v>0</v>
      </c>
      <c r="AM35">
        <v>4.0780283158004584</v>
      </c>
      <c r="AN35">
        <v>0</v>
      </c>
      <c r="AO35">
        <v>0</v>
      </c>
      <c r="AP35">
        <v>0.26165737633061992</v>
      </c>
      <c r="AQ35">
        <v>0</v>
      </c>
      <c r="AR35">
        <v>13.389264070131494</v>
      </c>
      <c r="AS35">
        <v>8.0713976560217073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27.6495606616187</v>
      </c>
      <c r="BB35">
        <f t="shared" si="0"/>
        <v>633.82318243930877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82.755863930754572</v>
      </c>
      <c r="L36">
        <v>43.788981004785377</v>
      </c>
      <c r="M36">
        <v>0</v>
      </c>
      <c r="N36">
        <v>29.775087716756499</v>
      </c>
      <c r="O36">
        <v>24.975591796331102</v>
      </c>
      <c r="P36">
        <v>32.939758851679152</v>
      </c>
      <c r="Q36">
        <v>5.3368718367108983</v>
      </c>
      <c r="R36">
        <v>10.654302692600451</v>
      </c>
      <c r="S36">
        <v>6.6463022744502593</v>
      </c>
      <c r="T36">
        <v>0</v>
      </c>
      <c r="U36">
        <v>277.23857232310576</v>
      </c>
      <c r="V36">
        <v>5.2979763259162578</v>
      </c>
      <c r="W36">
        <v>8.880889886080654</v>
      </c>
      <c r="X36">
        <v>37.663588726627928</v>
      </c>
      <c r="Y36">
        <v>0</v>
      </c>
      <c r="Z36">
        <v>1.6733515758714255</v>
      </c>
      <c r="AA36">
        <v>4.5384090169066997</v>
      </c>
      <c r="AB36">
        <v>6.8141466850344381</v>
      </c>
      <c r="AC36">
        <v>3.9475288872886654</v>
      </c>
      <c r="AD36">
        <v>2.3536362700897513</v>
      </c>
      <c r="AE36">
        <v>0</v>
      </c>
      <c r="AF36">
        <v>0</v>
      </c>
      <c r="AG36">
        <v>0</v>
      </c>
      <c r="AH36">
        <v>24.136913794614902</v>
      </c>
      <c r="AI36">
        <v>0</v>
      </c>
      <c r="AJ36">
        <v>0</v>
      </c>
      <c r="AK36">
        <v>6.590082068566061</v>
      </c>
      <c r="AL36">
        <v>0</v>
      </c>
      <c r="AM36">
        <v>4.0780283158004584</v>
      </c>
      <c r="AN36">
        <v>0</v>
      </c>
      <c r="AO36">
        <v>0</v>
      </c>
      <c r="AP36">
        <v>0.26165737633061992</v>
      </c>
      <c r="AQ36">
        <v>0</v>
      </c>
      <c r="AR36">
        <v>13.389264070131494</v>
      </c>
      <c r="AS36">
        <v>8.0713976560217073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26.827582888846567</v>
      </c>
      <c r="BB36">
        <f t="shared" si="0"/>
        <v>614.9806201936085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82.755863930754572</v>
      </c>
      <c r="L37">
        <v>43.788981004785377</v>
      </c>
      <c r="M37">
        <v>0</v>
      </c>
      <c r="N37">
        <v>29.775087716756499</v>
      </c>
      <c r="O37">
        <v>24.975591796331102</v>
      </c>
      <c r="P37">
        <v>32.939758851679152</v>
      </c>
      <c r="Q37">
        <v>5.3368718367108983</v>
      </c>
      <c r="R37">
        <v>10.654302692600451</v>
      </c>
      <c r="S37">
        <v>6.6463022744502593</v>
      </c>
      <c r="T37">
        <v>0</v>
      </c>
      <c r="U37">
        <v>277.23857232310576</v>
      </c>
      <c r="V37">
        <v>5.2979763259162578</v>
      </c>
      <c r="W37">
        <v>8.880889886080654</v>
      </c>
      <c r="X37">
        <v>37.663588726627928</v>
      </c>
      <c r="Y37">
        <v>0</v>
      </c>
      <c r="Z37">
        <v>1.6733515758714255</v>
      </c>
      <c r="AA37">
        <v>3.5702151993320799</v>
      </c>
      <c r="AB37">
        <v>6.7934561327489034</v>
      </c>
      <c r="AC37">
        <v>1.9737644436443327</v>
      </c>
      <c r="AD37">
        <v>1.7055336229388434</v>
      </c>
      <c r="AE37">
        <v>0</v>
      </c>
      <c r="AF37">
        <v>0</v>
      </c>
      <c r="AG37">
        <v>0</v>
      </c>
      <c r="AH37">
        <v>18.102685345961181</v>
      </c>
      <c r="AI37">
        <v>0</v>
      </c>
      <c r="AJ37">
        <v>0</v>
      </c>
      <c r="AK37">
        <v>6.590082068566061</v>
      </c>
      <c r="AL37">
        <v>0</v>
      </c>
      <c r="AM37">
        <v>4.0780283158004584</v>
      </c>
      <c r="AN37">
        <v>0</v>
      </c>
      <c r="AO37">
        <v>0</v>
      </c>
      <c r="AP37">
        <v>0.19624323105823416</v>
      </c>
      <c r="AQ37">
        <v>0</v>
      </c>
      <c r="AR37">
        <v>13.389264070131494</v>
      </c>
      <c r="AS37">
        <v>8.0713976560217073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26.421688417365061</v>
      </c>
      <c r="BB37">
        <f t="shared" si="0"/>
        <v>605.67612061050852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82.755863930754572</v>
      </c>
      <c r="L38">
        <v>43.788981004785377</v>
      </c>
      <c r="M38">
        <v>0</v>
      </c>
      <c r="N38">
        <v>29.775087716756499</v>
      </c>
      <c r="O38">
        <v>24.975591796331102</v>
      </c>
      <c r="P38">
        <v>32.939758851679152</v>
      </c>
      <c r="Q38">
        <v>5.3368718367108983</v>
      </c>
      <c r="R38">
        <v>10.654302692600451</v>
      </c>
      <c r="S38">
        <v>6.6463022744502593</v>
      </c>
      <c r="T38">
        <v>0</v>
      </c>
      <c r="U38">
        <v>277.23857232310576</v>
      </c>
      <c r="V38">
        <v>5.2979763259162578</v>
      </c>
      <c r="W38">
        <v>8.880889886080654</v>
      </c>
      <c r="X38">
        <v>37.663588726627928</v>
      </c>
      <c r="Y38">
        <v>0</v>
      </c>
      <c r="Z38">
        <v>1.6733515758714255</v>
      </c>
      <c r="AA38">
        <v>2.5415091024838237</v>
      </c>
      <c r="AB38">
        <v>3.3794858534752654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9.7720298259236067</v>
      </c>
      <c r="AI38">
        <v>0</v>
      </c>
      <c r="AJ38">
        <v>0</v>
      </c>
      <c r="AK38">
        <v>6.590082068566061</v>
      </c>
      <c r="AL38">
        <v>0</v>
      </c>
      <c r="AM38">
        <v>3.4396326347317885</v>
      </c>
      <c r="AN38">
        <v>0</v>
      </c>
      <c r="AO38">
        <v>0</v>
      </c>
      <c r="AP38">
        <v>0.19624323105823416</v>
      </c>
      <c r="AQ38">
        <v>0</v>
      </c>
      <c r="AR38">
        <v>13.389264070131494</v>
      </c>
      <c r="AS38">
        <v>8.0713976560217073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25.707283545453748</v>
      </c>
      <c r="BB38">
        <f t="shared" si="0"/>
        <v>589.29949983860854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82.755863930754572</v>
      </c>
      <c r="L39">
        <v>43.788981004785377</v>
      </c>
      <c r="M39">
        <v>0</v>
      </c>
      <c r="N39">
        <v>29.775087716756499</v>
      </c>
      <c r="O39">
        <v>24.975591796331102</v>
      </c>
      <c r="P39">
        <v>32.939758851679152</v>
      </c>
      <c r="Q39">
        <v>5.3368718367108983</v>
      </c>
      <c r="R39">
        <v>10.654302692600451</v>
      </c>
      <c r="S39">
        <v>6.6463022744502593</v>
      </c>
      <c r="T39">
        <v>0</v>
      </c>
      <c r="U39">
        <v>277.23857232310576</v>
      </c>
      <c r="V39">
        <v>5.2979763259162578</v>
      </c>
      <c r="W39">
        <v>8.880889886080654</v>
      </c>
      <c r="X39">
        <v>37.663588726627928</v>
      </c>
      <c r="Y39">
        <v>0</v>
      </c>
      <c r="Z39">
        <v>1.6733515758714255</v>
      </c>
      <c r="AA39">
        <v>0</v>
      </c>
      <c r="AB39">
        <v>3.3794858534752654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9.7720298259236067</v>
      </c>
      <c r="AI39">
        <v>0</v>
      </c>
      <c r="AJ39">
        <v>0</v>
      </c>
      <c r="AK39">
        <v>6.590082068566061</v>
      </c>
      <c r="AL39">
        <v>0</v>
      </c>
      <c r="AM39">
        <v>2.7241887524525148</v>
      </c>
      <c r="AN39">
        <v>0</v>
      </c>
      <c r="AO39">
        <v>0</v>
      </c>
      <c r="AP39">
        <v>0.19624323105823416</v>
      </c>
      <c r="AQ39">
        <v>0</v>
      </c>
      <c r="AR39">
        <v>12.261747148820705</v>
      </c>
      <c r="AS39">
        <v>8.0713976560217073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25.52401270337986</v>
      </c>
      <c r="BB39">
        <f t="shared" si="0"/>
        <v>585.09830077460856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82.755863930754572</v>
      </c>
      <c r="L40">
        <v>43.788981004785377</v>
      </c>
      <c r="M40">
        <v>0</v>
      </c>
      <c r="N40">
        <v>29.775087716756499</v>
      </c>
      <c r="O40">
        <v>24.975591796331102</v>
      </c>
      <c r="P40">
        <v>32.939758851679152</v>
      </c>
      <c r="Q40">
        <v>5.3368718367108983</v>
      </c>
      <c r="R40">
        <v>10.654302692600451</v>
      </c>
      <c r="S40">
        <v>6.6463022744502593</v>
      </c>
      <c r="T40">
        <v>0</v>
      </c>
      <c r="U40">
        <v>277.23857232310576</v>
      </c>
      <c r="V40">
        <v>5.2979763259162578</v>
      </c>
      <c r="W40">
        <v>8.880889886080654</v>
      </c>
      <c r="X40">
        <v>37.663588726627928</v>
      </c>
      <c r="Y40">
        <v>0</v>
      </c>
      <c r="Z40">
        <v>1.6733515758714255</v>
      </c>
      <c r="AA40">
        <v>0</v>
      </c>
      <c r="AB40">
        <v>3.3794858534752654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5.594487033813401</v>
      </c>
      <c r="AI40">
        <v>0</v>
      </c>
      <c r="AJ40">
        <v>0</v>
      </c>
      <c r="AK40">
        <v>6.590082068566061</v>
      </c>
      <c r="AL40">
        <v>0</v>
      </c>
      <c r="AM40">
        <v>2.7241887524525148</v>
      </c>
      <c r="AN40">
        <v>0</v>
      </c>
      <c r="AO40">
        <v>0</v>
      </c>
      <c r="AP40">
        <v>0.19624323105823416</v>
      </c>
      <c r="AQ40">
        <v>0</v>
      </c>
      <c r="AR40">
        <v>12.261747148820705</v>
      </c>
      <c r="AS40">
        <v>8.0713976560217073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25.349391414669654</v>
      </c>
      <c r="BB40">
        <f t="shared" si="0"/>
        <v>581.09537927120857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82.755863930754572</v>
      </c>
      <c r="L41">
        <v>43.788981004785377</v>
      </c>
      <c r="M41">
        <v>0</v>
      </c>
      <c r="N41">
        <v>29.775087716756499</v>
      </c>
      <c r="O41">
        <v>24.975591796331102</v>
      </c>
      <c r="P41">
        <v>32.939758851679152</v>
      </c>
      <c r="Q41">
        <v>5.3368718367108983</v>
      </c>
      <c r="R41">
        <v>10.654302692600451</v>
      </c>
      <c r="S41">
        <v>6.6463022744502593</v>
      </c>
      <c r="T41">
        <v>0</v>
      </c>
      <c r="U41">
        <v>277.23857232310576</v>
      </c>
      <c r="V41">
        <v>5.2979763259162578</v>
      </c>
      <c r="W41">
        <v>8.880889886080654</v>
      </c>
      <c r="X41">
        <v>34.815698498254839</v>
      </c>
      <c r="Y41">
        <v>0</v>
      </c>
      <c r="Z41">
        <v>1.6733515758714255</v>
      </c>
      <c r="AA41">
        <v>0</v>
      </c>
      <c r="AB41">
        <v>3.3794858534752654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4.8860149129618033</v>
      </c>
      <c r="AI41">
        <v>0</v>
      </c>
      <c r="AJ41">
        <v>0</v>
      </c>
      <c r="AK41">
        <v>6.590082068566061</v>
      </c>
      <c r="AL41">
        <v>0</v>
      </c>
      <c r="AM41">
        <v>1.362094505739929</v>
      </c>
      <c r="AN41">
        <v>0</v>
      </c>
      <c r="AO41">
        <v>0</v>
      </c>
      <c r="AP41">
        <v>0.19624323105823416</v>
      </c>
      <c r="AQ41">
        <v>0</v>
      </c>
      <c r="AR41">
        <v>12.261747148820705</v>
      </c>
      <c r="AS41">
        <v>8.0713976560217073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25.143799928959474</v>
      </c>
      <c r="BB41">
        <f t="shared" si="0"/>
        <v>576.3825141609816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82.755863930754572</v>
      </c>
      <c r="L42">
        <v>43.788981004785377</v>
      </c>
      <c r="M42">
        <v>0</v>
      </c>
      <c r="N42">
        <v>29.775087716756499</v>
      </c>
      <c r="O42">
        <v>24.975591796331102</v>
      </c>
      <c r="P42">
        <v>32.939758851679152</v>
      </c>
      <c r="Q42">
        <v>5.3368718367108983</v>
      </c>
      <c r="R42">
        <v>10.654302692600451</v>
      </c>
      <c r="S42">
        <v>6.6463022744502593</v>
      </c>
      <c r="T42">
        <v>0</v>
      </c>
      <c r="U42">
        <v>277.23857232310576</v>
      </c>
      <c r="V42">
        <v>5.2979763259162578</v>
      </c>
      <c r="W42">
        <v>8.880889886080654</v>
      </c>
      <c r="X42">
        <v>31.871523323109571</v>
      </c>
      <c r="Y42">
        <v>0</v>
      </c>
      <c r="Z42">
        <v>1.6733515758714255</v>
      </c>
      <c r="AA42">
        <v>0</v>
      </c>
      <c r="AB42">
        <v>3.3794858534752654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4.8860149129618033</v>
      </c>
      <c r="AI42">
        <v>0</v>
      </c>
      <c r="AJ42">
        <v>0</v>
      </c>
      <c r="AK42">
        <v>6.590082068566061</v>
      </c>
      <c r="AL42">
        <v>0</v>
      </c>
      <c r="AM42">
        <v>1.362094505739929</v>
      </c>
      <c r="AN42">
        <v>0</v>
      </c>
      <c r="AO42">
        <v>0</v>
      </c>
      <c r="AP42">
        <v>0.19624323105823416</v>
      </c>
      <c r="AQ42">
        <v>0</v>
      </c>
      <c r="AR42">
        <v>12.261747148820705</v>
      </c>
      <c r="AS42">
        <v>8.0713976560217073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25.020733406638399</v>
      </c>
      <c r="BB42">
        <f t="shared" si="0"/>
        <v>573.56140550815735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82.755863930754572</v>
      </c>
      <c r="L43">
        <v>43.788981004785377</v>
      </c>
      <c r="M43">
        <v>0</v>
      </c>
      <c r="N43">
        <v>29.775087716756499</v>
      </c>
      <c r="O43">
        <v>24.975591796331102</v>
      </c>
      <c r="P43">
        <v>32.939758851679152</v>
      </c>
      <c r="Q43">
        <v>5.3368718367108983</v>
      </c>
      <c r="R43">
        <v>10.654302692600451</v>
      </c>
      <c r="S43">
        <v>6.6463022744502593</v>
      </c>
      <c r="T43">
        <v>0</v>
      </c>
      <c r="U43">
        <v>277.23857232310576</v>
      </c>
      <c r="V43">
        <v>5.2979763259162578</v>
      </c>
      <c r="W43">
        <v>8.880889886080654</v>
      </c>
      <c r="X43">
        <v>31.871523323109571</v>
      </c>
      <c r="Y43">
        <v>0</v>
      </c>
      <c r="Z43">
        <v>1.6733515758714255</v>
      </c>
      <c r="AA43">
        <v>0</v>
      </c>
      <c r="AB43">
        <v>0.86211399874765182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6.590082068566061</v>
      </c>
      <c r="AL43">
        <v>0</v>
      </c>
      <c r="AM43">
        <v>1.362094505739929</v>
      </c>
      <c r="AN43">
        <v>0</v>
      </c>
      <c r="AO43">
        <v>0</v>
      </c>
      <c r="AP43">
        <v>0.19624323105823416</v>
      </c>
      <c r="AQ43">
        <v>0</v>
      </c>
      <c r="AR43">
        <v>12.261747148820705</v>
      </c>
      <c r="AS43">
        <v>8.0713976560217073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24.711271839748981</v>
      </c>
      <c r="BB43">
        <f t="shared" si="0"/>
        <v>566.46748030735739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82.755863930754572</v>
      </c>
      <c r="L44">
        <v>43.788981004785377</v>
      </c>
      <c r="M44">
        <v>0</v>
      </c>
      <c r="N44">
        <v>29.775087716756499</v>
      </c>
      <c r="O44">
        <v>24.975591796331102</v>
      </c>
      <c r="P44">
        <v>32.939758851679152</v>
      </c>
      <c r="Q44">
        <v>5.3368718367108983</v>
      </c>
      <c r="R44">
        <v>10.654302692600451</v>
      </c>
      <c r="S44">
        <v>6.6463022744502593</v>
      </c>
      <c r="T44">
        <v>0</v>
      </c>
      <c r="U44">
        <v>277.23857232310576</v>
      </c>
      <c r="V44">
        <v>5.2979763259162578</v>
      </c>
      <c r="W44">
        <v>8.880889886080654</v>
      </c>
      <c r="X44">
        <v>31.871523323109571</v>
      </c>
      <c r="Y44">
        <v>0</v>
      </c>
      <c r="Z44">
        <v>1.6733515758714255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6.590082068566061</v>
      </c>
      <c r="AL44">
        <v>0</v>
      </c>
      <c r="AM44">
        <v>1.362094505739929</v>
      </c>
      <c r="AN44">
        <v>0</v>
      </c>
      <c r="AO44">
        <v>0</v>
      </c>
      <c r="AP44">
        <v>0.19624323105823416</v>
      </c>
      <c r="AQ44">
        <v>0</v>
      </c>
      <c r="AR44">
        <v>12.261747148820705</v>
      </c>
      <c r="AS44">
        <v>8.0713976560217073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24.67523547460133</v>
      </c>
      <c r="BB44">
        <f t="shared" si="0"/>
        <v>565.6414026737574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82.755863930754572</v>
      </c>
      <c r="L45">
        <v>43.788981004785377</v>
      </c>
      <c r="M45">
        <v>0</v>
      </c>
      <c r="N45">
        <v>29.775087716756499</v>
      </c>
      <c r="O45">
        <v>24.975591796331102</v>
      </c>
      <c r="P45">
        <v>32.939758851679152</v>
      </c>
      <c r="Q45">
        <v>5.3368718367108983</v>
      </c>
      <c r="R45">
        <v>10.654302692600451</v>
      </c>
      <c r="S45">
        <v>6.6463022744502593</v>
      </c>
      <c r="T45">
        <v>0</v>
      </c>
      <c r="U45">
        <v>277.23857232310576</v>
      </c>
      <c r="V45">
        <v>5.2979763259162578</v>
      </c>
      <c r="W45">
        <v>8.880889886080654</v>
      </c>
      <c r="X45">
        <v>31.871523323109571</v>
      </c>
      <c r="Y45">
        <v>0</v>
      </c>
      <c r="Z45">
        <v>1.6733515758714255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6.590082068566061</v>
      </c>
      <c r="AL45">
        <v>0</v>
      </c>
      <c r="AM45">
        <v>1.362094505739929</v>
      </c>
      <c r="AN45">
        <v>0</v>
      </c>
      <c r="AO45">
        <v>0</v>
      </c>
      <c r="AP45">
        <v>0.19624323105823416</v>
      </c>
      <c r="AQ45">
        <v>0</v>
      </c>
      <c r="AR45">
        <v>12.261747148820705</v>
      </c>
      <c r="AS45">
        <v>8.0713976560217073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24.67523547460133</v>
      </c>
      <c r="BB45">
        <f t="shared" si="0"/>
        <v>565.6414026737574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82.755863930754572</v>
      </c>
      <c r="L46">
        <v>43.788981004785377</v>
      </c>
      <c r="M46">
        <v>0</v>
      </c>
      <c r="N46">
        <v>29.775087716756499</v>
      </c>
      <c r="O46">
        <v>24.975591796331102</v>
      </c>
      <c r="P46">
        <v>32.939758851679152</v>
      </c>
      <c r="Q46">
        <v>5.3368718367108983</v>
      </c>
      <c r="R46">
        <v>10.654302692600451</v>
      </c>
      <c r="S46">
        <v>6.6463022744502593</v>
      </c>
      <c r="T46">
        <v>0</v>
      </c>
      <c r="U46">
        <v>277.23857232310576</v>
      </c>
      <c r="V46">
        <v>5.2979763259162578</v>
      </c>
      <c r="W46">
        <v>8.880889886080654</v>
      </c>
      <c r="X46">
        <v>31.871523323109571</v>
      </c>
      <c r="Y46">
        <v>0</v>
      </c>
      <c r="Z46">
        <v>1.6733515758714255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6.590082068566061</v>
      </c>
      <c r="AL46">
        <v>0</v>
      </c>
      <c r="AM46">
        <v>1.362094505739929</v>
      </c>
      <c r="AN46">
        <v>0</v>
      </c>
      <c r="AO46">
        <v>0</v>
      </c>
      <c r="AP46">
        <v>0.19624323105823416</v>
      </c>
      <c r="AQ46">
        <v>0</v>
      </c>
      <c r="AR46">
        <v>12.261747148820705</v>
      </c>
      <c r="AS46">
        <v>8.0713976560217073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24.67523547460133</v>
      </c>
      <c r="BB46">
        <f t="shared" si="0"/>
        <v>565.6414026737574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82.755863930754572</v>
      </c>
      <c r="L47">
        <v>43.788981004785377</v>
      </c>
      <c r="M47">
        <v>0</v>
      </c>
      <c r="N47">
        <v>29.775087716756499</v>
      </c>
      <c r="O47">
        <v>24.975591796331102</v>
      </c>
      <c r="P47">
        <v>32.939758851679152</v>
      </c>
      <c r="Q47">
        <v>5.3368718367108983</v>
      </c>
      <c r="R47">
        <v>10.654302692600451</v>
      </c>
      <c r="S47">
        <v>6.6463022744502593</v>
      </c>
      <c r="T47">
        <v>0</v>
      </c>
      <c r="U47">
        <v>277.23857232310576</v>
      </c>
      <c r="V47">
        <v>5.2979763259162578</v>
      </c>
      <c r="W47">
        <v>8.880889886080654</v>
      </c>
      <c r="X47">
        <v>31.871523323109571</v>
      </c>
      <c r="Y47">
        <v>0</v>
      </c>
      <c r="Z47">
        <v>1.6733515758714255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6.590082068566061</v>
      </c>
      <c r="AL47">
        <v>0</v>
      </c>
      <c r="AM47">
        <v>1.362094505739929</v>
      </c>
      <c r="AN47">
        <v>0</v>
      </c>
      <c r="AO47">
        <v>0</v>
      </c>
      <c r="AP47">
        <v>0.19624323105823416</v>
      </c>
      <c r="AQ47">
        <v>0</v>
      </c>
      <c r="AR47">
        <v>12.261747148820705</v>
      </c>
      <c r="AS47">
        <v>8.0713976560217073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24.67523547460133</v>
      </c>
      <c r="BB47">
        <f t="shared" si="0"/>
        <v>565.6414026737574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82.755863930754572</v>
      </c>
      <c r="L48">
        <v>43.788981004785377</v>
      </c>
      <c r="M48">
        <v>0</v>
      </c>
      <c r="N48">
        <v>29.775087716756499</v>
      </c>
      <c r="O48">
        <v>24.975591796331102</v>
      </c>
      <c r="P48">
        <v>32.939758851679152</v>
      </c>
      <c r="Q48">
        <v>5.3368718367108983</v>
      </c>
      <c r="R48">
        <v>10.654302692600451</v>
      </c>
      <c r="S48">
        <v>6.6463022744502593</v>
      </c>
      <c r="T48">
        <v>0</v>
      </c>
      <c r="U48">
        <v>277.23857232310576</v>
      </c>
      <c r="V48">
        <v>5.2979763259162578</v>
      </c>
      <c r="W48">
        <v>8.880889886080654</v>
      </c>
      <c r="X48">
        <v>31.871523323109571</v>
      </c>
      <c r="Y48">
        <v>0</v>
      </c>
      <c r="Z48">
        <v>1.6733515758714255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6.590082068566061</v>
      </c>
      <c r="AL48">
        <v>0</v>
      </c>
      <c r="AM48">
        <v>1.362094505739929</v>
      </c>
      <c r="AN48">
        <v>0</v>
      </c>
      <c r="AO48">
        <v>0</v>
      </c>
      <c r="AP48">
        <v>0.19624323105823416</v>
      </c>
      <c r="AQ48">
        <v>0</v>
      </c>
      <c r="AR48">
        <v>12.261747148820705</v>
      </c>
      <c r="AS48">
        <v>8.0713976560217073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24.67523547460133</v>
      </c>
      <c r="BB48">
        <f t="shared" si="0"/>
        <v>565.6414026737574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82.755863930754572</v>
      </c>
      <c r="L49">
        <v>43.788981004785377</v>
      </c>
      <c r="M49">
        <v>0</v>
      </c>
      <c r="N49">
        <v>29.775087716756499</v>
      </c>
      <c r="O49">
        <v>24.975591796331102</v>
      </c>
      <c r="P49">
        <v>32.939758851679152</v>
      </c>
      <c r="Q49">
        <v>5.3368718367108983</v>
      </c>
      <c r="R49">
        <v>10.654302692600451</v>
      </c>
      <c r="S49">
        <v>6.6463022744502593</v>
      </c>
      <c r="T49">
        <v>0</v>
      </c>
      <c r="U49">
        <v>277.23857232310576</v>
      </c>
      <c r="V49">
        <v>5.2979763259162578</v>
      </c>
      <c r="W49">
        <v>8.880889886080654</v>
      </c>
      <c r="X49">
        <v>31.871523323109571</v>
      </c>
      <c r="Y49">
        <v>0</v>
      </c>
      <c r="Z49">
        <v>1.6733515758714255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6.590082068566061</v>
      </c>
      <c r="AL49">
        <v>0</v>
      </c>
      <c r="AM49">
        <v>1.362094505739929</v>
      </c>
      <c r="AN49">
        <v>0</v>
      </c>
      <c r="AO49">
        <v>0</v>
      </c>
      <c r="AP49">
        <v>0.19624323105823416</v>
      </c>
      <c r="AQ49">
        <v>0</v>
      </c>
      <c r="AR49">
        <v>12.261747148820705</v>
      </c>
      <c r="AS49">
        <v>8.0713976560217073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24.67523547460133</v>
      </c>
      <c r="BB49">
        <f t="shared" si="0"/>
        <v>565.6414026737574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82.755863930754572</v>
      </c>
      <c r="L50">
        <v>43.788981004785377</v>
      </c>
      <c r="M50">
        <v>0</v>
      </c>
      <c r="N50">
        <v>29.775087716756499</v>
      </c>
      <c r="O50">
        <v>24.975591796331102</v>
      </c>
      <c r="P50">
        <v>32.939758851679152</v>
      </c>
      <c r="Q50">
        <v>5.3368718367108983</v>
      </c>
      <c r="R50">
        <v>10.654302692600451</v>
      </c>
      <c r="S50">
        <v>6.6463022744502593</v>
      </c>
      <c r="T50">
        <v>0</v>
      </c>
      <c r="U50">
        <v>277.23857232310576</v>
      </c>
      <c r="V50">
        <v>5.2979763259162578</v>
      </c>
      <c r="W50">
        <v>8.880889886080654</v>
      </c>
      <c r="X50">
        <v>31.871523323109571</v>
      </c>
      <c r="Y50">
        <v>0</v>
      </c>
      <c r="Z50">
        <v>1.6733515758714255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6.590082068566061</v>
      </c>
      <c r="AL50">
        <v>0</v>
      </c>
      <c r="AM50">
        <v>1.362094505739929</v>
      </c>
      <c r="AN50">
        <v>0</v>
      </c>
      <c r="AO50">
        <v>0</v>
      </c>
      <c r="AP50">
        <v>0.19624323105823416</v>
      </c>
      <c r="AQ50">
        <v>0</v>
      </c>
      <c r="AR50">
        <v>12.261747148820705</v>
      </c>
      <c r="AS50">
        <v>8.0713976560217073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24.67523547460133</v>
      </c>
      <c r="BB50">
        <f t="shared" si="0"/>
        <v>565.6414026737574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82.759683194562214</v>
      </c>
      <c r="L51">
        <v>45.200102356494959</v>
      </c>
      <c r="M51">
        <v>0</v>
      </c>
      <c r="N51">
        <v>29.775087716756499</v>
      </c>
      <c r="O51">
        <v>24.975591796331102</v>
      </c>
      <c r="P51">
        <v>32.939758851679152</v>
      </c>
      <c r="Q51">
        <v>5.5419165614782342</v>
      </c>
      <c r="R51">
        <v>10.654302692600451</v>
      </c>
      <c r="S51">
        <v>6.6390564515024941</v>
      </c>
      <c r="T51">
        <v>0</v>
      </c>
      <c r="U51">
        <v>277.23857232310576</v>
      </c>
      <c r="V51">
        <v>5.2979763259162578</v>
      </c>
      <c r="W51">
        <v>8.880889886080654</v>
      </c>
      <c r="X51">
        <v>31.871523323109571</v>
      </c>
      <c r="Y51">
        <v>0</v>
      </c>
      <c r="Z51">
        <v>1.6733515758714255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6.590082068566061</v>
      </c>
      <c r="AL51">
        <v>0</v>
      </c>
      <c r="AM51">
        <v>1.362094505739929</v>
      </c>
      <c r="AN51">
        <v>0</v>
      </c>
      <c r="AO51">
        <v>0</v>
      </c>
      <c r="AP51">
        <v>0.19624323105823416</v>
      </c>
      <c r="AQ51">
        <v>0</v>
      </c>
      <c r="AR51">
        <v>10.147652821957838</v>
      </c>
      <c r="AS51">
        <v>8.0713976560217073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24.654278843563141</v>
      </c>
      <c r="BB51">
        <f t="shared" si="0"/>
        <v>565.16100449526959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82.759683194562214</v>
      </c>
      <c r="L52">
        <v>43.788963396380332</v>
      </c>
      <c r="M52">
        <v>0</v>
      </c>
      <c r="N52">
        <v>29.775087716756499</v>
      </c>
      <c r="O52">
        <v>24.975591796331102</v>
      </c>
      <c r="P52">
        <v>32.939758851679152</v>
      </c>
      <c r="Q52">
        <v>5.3425942505617314</v>
      </c>
      <c r="R52">
        <v>10.654302692600451</v>
      </c>
      <c r="S52">
        <v>6.6390564515024941</v>
      </c>
      <c r="T52">
        <v>0</v>
      </c>
      <c r="U52">
        <v>277.23857232310576</v>
      </c>
      <c r="V52">
        <v>5.2979763259162578</v>
      </c>
      <c r="W52">
        <v>8.880889886080654</v>
      </c>
      <c r="X52">
        <v>31.871523323109571</v>
      </c>
      <c r="Y52">
        <v>0</v>
      </c>
      <c r="Z52">
        <v>1.6733515758714255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6.590082068566061</v>
      </c>
      <c r="AL52">
        <v>0</v>
      </c>
      <c r="AM52">
        <v>1.362094505739929</v>
      </c>
      <c r="AN52">
        <v>0</v>
      </c>
      <c r="AO52">
        <v>0</v>
      </c>
      <c r="AP52">
        <v>0.19624323105823416</v>
      </c>
      <c r="AQ52">
        <v>0</v>
      </c>
      <c r="AR52">
        <v>10.147652821957838</v>
      </c>
      <c r="AS52">
        <v>8.0713976560217073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24.586961562434034</v>
      </c>
      <c r="BB52">
        <f t="shared" si="0"/>
        <v>563.61786050536762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82.759683194562214</v>
      </c>
      <c r="L53">
        <v>43.788963396380332</v>
      </c>
      <c r="M53">
        <v>0</v>
      </c>
      <c r="N53">
        <v>29.775087716756499</v>
      </c>
      <c r="O53">
        <v>24.975591796331102</v>
      </c>
      <c r="P53">
        <v>32.939758851679152</v>
      </c>
      <c r="Q53">
        <v>5.3425942505617314</v>
      </c>
      <c r="R53">
        <v>10.654302692600451</v>
      </c>
      <c r="S53">
        <v>6.6390564515024941</v>
      </c>
      <c r="T53">
        <v>0</v>
      </c>
      <c r="U53">
        <v>277.23857232310576</v>
      </c>
      <c r="V53">
        <v>5.2979763259162578</v>
      </c>
      <c r="W53">
        <v>8.880889886080654</v>
      </c>
      <c r="X53">
        <v>31.871523323109571</v>
      </c>
      <c r="Y53">
        <v>0</v>
      </c>
      <c r="Z53">
        <v>1.6733515758714255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6.590082068566061</v>
      </c>
      <c r="AL53">
        <v>0</v>
      </c>
      <c r="AM53">
        <v>1.362094505739929</v>
      </c>
      <c r="AN53">
        <v>0</v>
      </c>
      <c r="AO53">
        <v>0</v>
      </c>
      <c r="AP53">
        <v>0.19624323105823416</v>
      </c>
      <c r="AQ53">
        <v>0</v>
      </c>
      <c r="AR53">
        <v>10.147652821957838</v>
      </c>
      <c r="AS53">
        <v>4.1215648507618452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24.421858551174171</v>
      </c>
      <c r="BB53">
        <f t="shared" si="0"/>
        <v>559.83313071136752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82.759683194562214</v>
      </c>
      <c r="L54">
        <v>43.788072513558866</v>
      </c>
      <c r="M54">
        <v>0</v>
      </c>
      <c r="N54">
        <v>29.775087716756499</v>
      </c>
      <c r="O54">
        <v>24.975591796331102</v>
      </c>
      <c r="P54">
        <v>32.939758851679152</v>
      </c>
      <c r="Q54">
        <v>5.3425942505617314</v>
      </c>
      <c r="R54">
        <v>10.654302692600451</v>
      </c>
      <c r="S54">
        <v>6.6390564515024941</v>
      </c>
      <c r="T54">
        <v>0</v>
      </c>
      <c r="U54">
        <v>277.23857232310576</v>
      </c>
      <c r="V54">
        <v>5.2979763259162578</v>
      </c>
      <c r="W54">
        <v>8.880889886080654</v>
      </c>
      <c r="X54">
        <v>31.871523323109571</v>
      </c>
      <c r="Y54">
        <v>0</v>
      </c>
      <c r="Z54">
        <v>1.6733515758714255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6.590082068566061</v>
      </c>
      <c r="AL54">
        <v>0</v>
      </c>
      <c r="AM54">
        <v>1.362094505739929</v>
      </c>
      <c r="AN54">
        <v>0</v>
      </c>
      <c r="AO54">
        <v>0</v>
      </c>
      <c r="AP54">
        <v>0.19624323105823416</v>
      </c>
      <c r="AQ54">
        <v>0</v>
      </c>
      <c r="AR54">
        <v>10.147652821957838</v>
      </c>
      <c r="AS54">
        <v>4.1215648507618452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24.421821312272233</v>
      </c>
      <c r="BB54">
        <f t="shared" si="0"/>
        <v>559.83227706744799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39.281371020296625</v>
      </c>
      <c r="L55">
        <v>43.788072513558866</v>
      </c>
      <c r="M55">
        <v>0</v>
      </c>
      <c r="N55">
        <v>29.775087716756499</v>
      </c>
      <c r="O55">
        <v>24.975591796331102</v>
      </c>
      <c r="P55">
        <v>32.939758851679152</v>
      </c>
      <c r="Q55">
        <v>5.3425942505617314</v>
      </c>
      <c r="R55">
        <v>10.654302692600451</v>
      </c>
      <c r="S55">
        <v>6.6390564515024941</v>
      </c>
      <c r="T55">
        <v>0</v>
      </c>
      <c r="U55">
        <v>263.65059486537257</v>
      </c>
      <c r="V55">
        <v>5.2979763259162578</v>
      </c>
      <c r="W55">
        <v>8.880889886080654</v>
      </c>
      <c r="X55">
        <v>31.871523323109571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6.590082068566061</v>
      </c>
      <c r="AL55">
        <v>0</v>
      </c>
      <c r="AM55">
        <v>1.362094505739929</v>
      </c>
      <c r="AN55">
        <v>0</v>
      </c>
      <c r="AO55">
        <v>0</v>
      </c>
      <c r="AP55">
        <v>0.19624323105823416</v>
      </c>
      <c r="AQ55">
        <v>0</v>
      </c>
      <c r="AR55">
        <v>12.261747148820705</v>
      </c>
      <c r="AS55">
        <v>8.0713976560217073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22.289922559777459</v>
      </c>
      <c r="BB55">
        <f t="shared" si="0"/>
        <v>510.96181332006665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38.728290934790209</v>
      </c>
      <c r="L56">
        <v>43.788072513558866</v>
      </c>
      <c r="M56">
        <v>0</v>
      </c>
      <c r="N56">
        <v>29.775087716756499</v>
      </c>
      <c r="O56">
        <v>24.975591796331102</v>
      </c>
      <c r="P56">
        <v>32.939758851679152</v>
      </c>
      <c r="Q56">
        <v>5.3425942505617314</v>
      </c>
      <c r="R56">
        <v>10.654302692600451</v>
      </c>
      <c r="S56">
        <v>6.6390564515024941</v>
      </c>
      <c r="T56">
        <v>0</v>
      </c>
      <c r="U56">
        <v>250.24882004438922</v>
      </c>
      <c r="V56">
        <v>5.2979763259162578</v>
      </c>
      <c r="W56">
        <v>8.880889886080654</v>
      </c>
      <c r="X56">
        <v>31.871523323109571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6.590082068566061</v>
      </c>
      <c r="AL56">
        <v>0</v>
      </c>
      <c r="AM56">
        <v>1.362094505739929</v>
      </c>
      <c r="AN56">
        <v>0</v>
      </c>
      <c r="AO56">
        <v>0</v>
      </c>
      <c r="AP56">
        <v>0.19624323105823416</v>
      </c>
      <c r="AQ56">
        <v>0</v>
      </c>
      <c r="AR56">
        <v>12.261747148820705</v>
      </c>
      <c r="AS56">
        <v>8.0713976560217073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21.70660962468618</v>
      </c>
      <c r="BB56">
        <f t="shared" si="0"/>
        <v>497.59027134866813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75.923216732832472</v>
      </c>
      <c r="L57">
        <v>43.788072513558866</v>
      </c>
      <c r="M57">
        <v>0</v>
      </c>
      <c r="N57">
        <v>29.775087716756499</v>
      </c>
      <c r="O57">
        <v>24.975591796331102</v>
      </c>
      <c r="P57">
        <v>32.939758851679152</v>
      </c>
      <c r="Q57">
        <v>5.3425942505617314</v>
      </c>
      <c r="R57">
        <v>10.654302692600451</v>
      </c>
      <c r="S57">
        <v>6.6390564515024941</v>
      </c>
      <c r="T57">
        <v>0</v>
      </c>
      <c r="U57">
        <v>218.97307451471508</v>
      </c>
      <c r="V57">
        <v>5.2979763259162578</v>
      </c>
      <c r="W57">
        <v>8.880889886080654</v>
      </c>
      <c r="X57">
        <v>31.871523323109571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6.590082068566061</v>
      </c>
      <c r="AL57">
        <v>0</v>
      </c>
      <c r="AM57">
        <v>1.362094505739929</v>
      </c>
      <c r="AN57">
        <v>0</v>
      </c>
      <c r="AO57">
        <v>0</v>
      </c>
      <c r="AP57">
        <v>0.19624323105823416</v>
      </c>
      <c r="AQ57">
        <v>0</v>
      </c>
      <c r="AR57">
        <v>12.261747148820705</v>
      </c>
      <c r="AS57">
        <v>8.0713976560217073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21.954031359903965</v>
      </c>
      <c r="BB57">
        <f t="shared" si="0"/>
        <v>503.26202988181853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82.759683194562214</v>
      </c>
      <c r="L58">
        <v>43.788072513558866</v>
      </c>
      <c r="M58">
        <v>0</v>
      </c>
      <c r="N58">
        <v>29.775087716756499</v>
      </c>
      <c r="O58">
        <v>24.975591796331102</v>
      </c>
      <c r="P58">
        <v>32.939758851679152</v>
      </c>
      <c r="Q58">
        <v>5.3425942505617314</v>
      </c>
      <c r="R58">
        <v>10.654302692600451</v>
      </c>
      <c r="S58">
        <v>6.6390564515024941</v>
      </c>
      <c r="T58">
        <v>0</v>
      </c>
      <c r="U58">
        <v>218.97307451471508</v>
      </c>
      <c r="V58">
        <v>5.2979763259162578</v>
      </c>
      <c r="W58">
        <v>8.880889886080654</v>
      </c>
      <c r="X58">
        <v>31.871523323109571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6.590082068566061</v>
      </c>
      <c r="AL58">
        <v>0</v>
      </c>
      <c r="AM58">
        <v>1.362094505739929</v>
      </c>
      <c r="AN58">
        <v>0</v>
      </c>
      <c r="AO58">
        <v>0</v>
      </c>
      <c r="AP58">
        <v>0.19624323105823416</v>
      </c>
      <c r="AQ58">
        <v>0</v>
      </c>
      <c r="AR58">
        <v>12.261747148820705</v>
      </c>
      <c r="AS58">
        <v>8.0713976560217073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22.239795658004269</v>
      </c>
      <c r="BB58">
        <f t="shared" si="0"/>
        <v>509.812732045448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82.759683194562214</v>
      </c>
      <c r="L59">
        <v>43.78861258827105</v>
      </c>
      <c r="M59">
        <v>0</v>
      </c>
      <c r="N59">
        <v>29.775087716756499</v>
      </c>
      <c r="O59">
        <v>24.975591796331102</v>
      </c>
      <c r="P59">
        <v>32.939758851679152</v>
      </c>
      <c r="Q59">
        <v>5.3425942505617314</v>
      </c>
      <c r="R59">
        <v>10.654302692600451</v>
      </c>
      <c r="S59">
        <v>6.6390564515024941</v>
      </c>
      <c r="T59">
        <v>0</v>
      </c>
      <c r="U59">
        <v>218.97307451471508</v>
      </c>
      <c r="V59">
        <v>5.2979763259162578</v>
      </c>
      <c r="W59">
        <v>8.880889886080654</v>
      </c>
      <c r="X59">
        <v>31.871523323109571</v>
      </c>
      <c r="Y59">
        <v>0</v>
      </c>
      <c r="Z59">
        <v>1.6733515758714255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6.590082068566061</v>
      </c>
      <c r="AL59">
        <v>0</v>
      </c>
      <c r="AM59">
        <v>1.362094505739929</v>
      </c>
      <c r="AN59">
        <v>0</v>
      </c>
      <c r="AO59">
        <v>0</v>
      </c>
      <c r="AP59">
        <v>1.5699447881444373</v>
      </c>
      <c r="AQ59">
        <v>0</v>
      </c>
      <c r="AR59">
        <v>12.261747148820705</v>
      </c>
      <c r="AS59">
        <v>8.0713976560217073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22.297238958213441</v>
      </c>
      <c r="BB59">
        <f t="shared" si="0"/>
        <v>511.12953037703716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82.759683194562214</v>
      </c>
      <c r="L60">
        <v>43.78861258827105</v>
      </c>
      <c r="M60">
        <v>0</v>
      </c>
      <c r="N60">
        <v>29.775087716756499</v>
      </c>
      <c r="O60">
        <v>24.975591796331102</v>
      </c>
      <c r="P60">
        <v>32.939758851679152</v>
      </c>
      <c r="Q60">
        <v>5.3425942505617314</v>
      </c>
      <c r="R60">
        <v>10.654302692600451</v>
      </c>
      <c r="S60">
        <v>6.6390564515024941</v>
      </c>
      <c r="T60">
        <v>0</v>
      </c>
      <c r="U60">
        <v>218.97307451471508</v>
      </c>
      <c r="V60">
        <v>5.2979763259162578</v>
      </c>
      <c r="W60">
        <v>8.880889886080654</v>
      </c>
      <c r="X60">
        <v>31.871523323109571</v>
      </c>
      <c r="Y60">
        <v>0</v>
      </c>
      <c r="Z60">
        <v>1.6733515758714255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6.590082068566061</v>
      </c>
      <c r="AL60">
        <v>0</v>
      </c>
      <c r="AM60">
        <v>1.362094505739929</v>
      </c>
      <c r="AN60">
        <v>0</v>
      </c>
      <c r="AO60">
        <v>0</v>
      </c>
      <c r="AP60">
        <v>1.5699447881444373</v>
      </c>
      <c r="AQ60">
        <v>0</v>
      </c>
      <c r="AR60">
        <v>12.261747148820705</v>
      </c>
      <c r="AS60">
        <v>8.0713976560217073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22.297238958213441</v>
      </c>
      <c r="BB60">
        <f t="shared" si="0"/>
        <v>511.12953037703716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82.759683194562214</v>
      </c>
      <c r="L61">
        <v>43.78861258827105</v>
      </c>
      <c r="M61">
        <v>0</v>
      </c>
      <c r="N61">
        <v>29.775087716756499</v>
      </c>
      <c r="O61">
        <v>24.975591796331102</v>
      </c>
      <c r="P61">
        <v>32.939758851679152</v>
      </c>
      <c r="Q61">
        <v>5.3425942505617314</v>
      </c>
      <c r="R61">
        <v>10.654302692600451</v>
      </c>
      <c r="S61">
        <v>6.6390564515024941</v>
      </c>
      <c r="T61">
        <v>0</v>
      </c>
      <c r="U61">
        <v>218.97307451471508</v>
      </c>
      <c r="V61">
        <v>5.2979763259162578</v>
      </c>
      <c r="W61">
        <v>8.880889886080654</v>
      </c>
      <c r="X61">
        <v>31.871523323109571</v>
      </c>
      <c r="Y61">
        <v>0</v>
      </c>
      <c r="Z61">
        <v>1.6733515758714255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6.590082068566061</v>
      </c>
      <c r="AL61">
        <v>0</v>
      </c>
      <c r="AM61">
        <v>1.362094505739929</v>
      </c>
      <c r="AN61">
        <v>0</v>
      </c>
      <c r="AO61">
        <v>0</v>
      </c>
      <c r="AP61">
        <v>1.5699447881444373</v>
      </c>
      <c r="AQ61">
        <v>0</v>
      </c>
      <c r="AR61">
        <v>12.261747148820705</v>
      </c>
      <c r="AS61">
        <v>8.3118223606762669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22.307288710868001</v>
      </c>
      <c r="BB61">
        <f t="shared" si="0"/>
        <v>511.35990532903708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82.759683194562214</v>
      </c>
      <c r="L62">
        <v>43.788872748606614</v>
      </c>
      <c r="M62">
        <v>0</v>
      </c>
      <c r="N62">
        <v>29.775087716756499</v>
      </c>
      <c r="O62">
        <v>24.975591796331102</v>
      </c>
      <c r="P62">
        <v>32.939758851679152</v>
      </c>
      <c r="Q62">
        <v>5.3425942505617314</v>
      </c>
      <c r="R62">
        <v>10.654302692600451</v>
      </c>
      <c r="S62">
        <v>6.6390564515024941</v>
      </c>
      <c r="T62">
        <v>0</v>
      </c>
      <c r="U62">
        <v>218.97307451471508</v>
      </c>
      <c r="V62">
        <v>5.2979763259162578</v>
      </c>
      <c r="W62">
        <v>8.880889886080654</v>
      </c>
      <c r="X62">
        <v>31.871523323109571</v>
      </c>
      <c r="Y62">
        <v>0</v>
      </c>
      <c r="Z62">
        <v>1.6733515758714255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6.590082068566061</v>
      </c>
      <c r="AL62">
        <v>0</v>
      </c>
      <c r="AM62">
        <v>1.362094505739929</v>
      </c>
      <c r="AN62">
        <v>0</v>
      </c>
      <c r="AO62">
        <v>0</v>
      </c>
      <c r="AP62">
        <v>1.5699447881444373</v>
      </c>
      <c r="AQ62">
        <v>0</v>
      </c>
      <c r="AR62">
        <v>12.261747148820705</v>
      </c>
      <c r="AS62">
        <v>8.3118223606762669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22.307299585570028</v>
      </c>
      <c r="BB62">
        <f t="shared" si="0"/>
        <v>511.36015461467071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82.755863930754572</v>
      </c>
      <c r="L63">
        <v>42.820024353661822</v>
      </c>
      <c r="M63">
        <v>0</v>
      </c>
      <c r="N63">
        <v>29.775087716756499</v>
      </c>
      <c r="O63">
        <v>24.975591796331102</v>
      </c>
      <c r="P63">
        <v>32.939758851679152</v>
      </c>
      <c r="Q63">
        <v>4.8399527103837574</v>
      </c>
      <c r="R63">
        <v>10.654302692600451</v>
      </c>
      <c r="S63">
        <v>6.6463022744502593</v>
      </c>
      <c r="T63">
        <v>0</v>
      </c>
      <c r="U63">
        <v>218.97307451471508</v>
      </c>
      <c r="V63">
        <v>5.2979763259162578</v>
      </c>
      <c r="W63">
        <v>8.880889886080654</v>
      </c>
      <c r="X63">
        <v>31.871523323109571</v>
      </c>
      <c r="Y63">
        <v>0</v>
      </c>
      <c r="Z63">
        <v>1.6733515758714255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6.590082068566061</v>
      </c>
      <c r="AL63">
        <v>0</v>
      </c>
      <c r="AM63">
        <v>1.362094505739929</v>
      </c>
      <c r="AN63">
        <v>0</v>
      </c>
      <c r="AO63">
        <v>0</v>
      </c>
      <c r="AP63">
        <v>0</v>
      </c>
      <c r="AQ63">
        <v>0</v>
      </c>
      <c r="AR63">
        <v>12.261747148820705</v>
      </c>
      <c r="AS63">
        <v>8.3118223606762669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22.180310844309517</v>
      </c>
      <c r="BB63">
        <f t="shared" si="0"/>
        <v>508.44913519180403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82.755863930754572</v>
      </c>
      <c r="L64">
        <v>43.788981004785377</v>
      </c>
      <c r="M64">
        <v>0</v>
      </c>
      <c r="N64">
        <v>29.775087716756499</v>
      </c>
      <c r="O64">
        <v>24.975591796331102</v>
      </c>
      <c r="P64">
        <v>32.939758851679152</v>
      </c>
      <c r="Q64">
        <v>4.1125192141178681</v>
      </c>
      <c r="R64">
        <v>10.654302692600451</v>
      </c>
      <c r="S64">
        <v>6.6463022744502593</v>
      </c>
      <c r="T64">
        <v>0</v>
      </c>
      <c r="U64">
        <v>218.97307451471508</v>
      </c>
      <c r="V64">
        <v>5.2979763259162578</v>
      </c>
      <c r="W64">
        <v>8.880889886080654</v>
      </c>
      <c r="X64">
        <v>31.871523323109571</v>
      </c>
      <c r="Y64">
        <v>0</v>
      </c>
      <c r="Z64">
        <v>1.6733515758714255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6.590082068566061</v>
      </c>
      <c r="AL64">
        <v>0</v>
      </c>
      <c r="AM64">
        <v>1.362094505739929</v>
      </c>
      <c r="AN64">
        <v>0</v>
      </c>
      <c r="AO64">
        <v>0</v>
      </c>
      <c r="AP64">
        <v>0</v>
      </c>
      <c r="AQ64">
        <v>0</v>
      </c>
      <c r="AR64">
        <v>12.261747148820705</v>
      </c>
      <c r="AS64">
        <v>8.3118223606762669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22.19040651218257</v>
      </c>
      <c r="BB64">
        <f t="shared" si="0"/>
        <v>508.68056267878865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82.755863930754572</v>
      </c>
      <c r="L65">
        <v>43.788981004785377</v>
      </c>
      <c r="M65">
        <v>0</v>
      </c>
      <c r="N65">
        <v>29.775087716756499</v>
      </c>
      <c r="O65">
        <v>24.975591796331102</v>
      </c>
      <c r="P65">
        <v>32.939758851679152</v>
      </c>
      <c r="Q65">
        <v>4.1125192141178681</v>
      </c>
      <c r="R65">
        <v>10.654302692600451</v>
      </c>
      <c r="S65">
        <v>6.6463022744502593</v>
      </c>
      <c r="T65">
        <v>0</v>
      </c>
      <c r="U65">
        <v>218.97307451471508</v>
      </c>
      <c r="V65">
        <v>5.2979763259162578</v>
      </c>
      <c r="W65">
        <v>8.880889886080654</v>
      </c>
      <c r="X65">
        <v>31.871523323109571</v>
      </c>
      <c r="Y65">
        <v>0</v>
      </c>
      <c r="Z65">
        <v>1.6733515758714255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6.590082068566061</v>
      </c>
      <c r="AL65">
        <v>0</v>
      </c>
      <c r="AM65">
        <v>1.362094505739929</v>
      </c>
      <c r="AN65">
        <v>0</v>
      </c>
      <c r="AO65">
        <v>0</v>
      </c>
      <c r="AP65">
        <v>0</v>
      </c>
      <c r="AQ65">
        <v>0</v>
      </c>
      <c r="AR65">
        <v>11.275169743268627</v>
      </c>
      <c r="AS65">
        <v>8.3118223606762669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22.149167576630497</v>
      </c>
      <c r="BB65">
        <f t="shared" si="0"/>
        <v>507.73522420878862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82.755863930754572</v>
      </c>
      <c r="L66">
        <v>43.788981004785377</v>
      </c>
      <c r="M66">
        <v>0</v>
      </c>
      <c r="N66">
        <v>29.775087716756499</v>
      </c>
      <c r="O66">
        <v>24.975591796331102</v>
      </c>
      <c r="P66">
        <v>32.939758851679152</v>
      </c>
      <c r="Q66">
        <v>4.1125192141178681</v>
      </c>
      <c r="R66">
        <v>10.654302692600451</v>
      </c>
      <c r="S66">
        <v>6.6463022744502593</v>
      </c>
      <c r="T66">
        <v>0</v>
      </c>
      <c r="U66">
        <v>218.97307451471508</v>
      </c>
      <c r="V66">
        <v>5.2979763259162578</v>
      </c>
      <c r="W66">
        <v>8.880889886080654</v>
      </c>
      <c r="X66">
        <v>31.871523323109571</v>
      </c>
      <c r="Y66">
        <v>0</v>
      </c>
      <c r="Z66">
        <v>1.6733515758714255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6.590082068566061</v>
      </c>
      <c r="AL66">
        <v>0</v>
      </c>
      <c r="AM66">
        <v>2.7173097633061989</v>
      </c>
      <c r="AN66">
        <v>0</v>
      </c>
      <c r="AO66">
        <v>0</v>
      </c>
      <c r="AP66">
        <v>0</v>
      </c>
      <c r="AQ66">
        <v>0</v>
      </c>
      <c r="AR66">
        <v>11.275169743268627</v>
      </c>
      <c r="AS66">
        <v>8.3118223606762669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22.205815574396766</v>
      </c>
      <c r="BB66">
        <f t="shared" si="0"/>
        <v>509.03379146858867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82.755863930754572</v>
      </c>
      <c r="L67">
        <v>43.788981004785377</v>
      </c>
      <c r="M67">
        <v>0</v>
      </c>
      <c r="N67">
        <v>29.775087716756499</v>
      </c>
      <c r="O67">
        <v>24.975591796331102</v>
      </c>
      <c r="P67">
        <v>32.939758851679152</v>
      </c>
      <c r="Q67">
        <v>3.0887124985923635</v>
      </c>
      <c r="R67">
        <v>10.654302692600451</v>
      </c>
      <c r="S67">
        <v>6.6463022744502593</v>
      </c>
      <c r="T67">
        <v>0</v>
      </c>
      <c r="U67">
        <v>218.97307451471508</v>
      </c>
      <c r="V67">
        <v>5.2979763259162578</v>
      </c>
      <c r="W67">
        <v>8.880889886080654</v>
      </c>
      <c r="X67">
        <v>31.871523323109571</v>
      </c>
      <c r="Y67">
        <v>0</v>
      </c>
      <c r="Z67">
        <v>1.6733515758714255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6.590082068566061</v>
      </c>
      <c r="AL67">
        <v>0</v>
      </c>
      <c r="AM67">
        <v>2.7241887524525148</v>
      </c>
      <c r="AN67">
        <v>0</v>
      </c>
      <c r="AO67">
        <v>0</v>
      </c>
      <c r="AP67">
        <v>0</v>
      </c>
      <c r="AQ67">
        <v>0</v>
      </c>
      <c r="AR67">
        <v>11.275169743268627</v>
      </c>
      <c r="AS67">
        <v>8.1442120496764758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22.156301884434328</v>
      </c>
      <c r="BB67">
        <f t="shared" si="0"/>
        <v>507.898767121172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82.755863930754572</v>
      </c>
      <c r="L68">
        <v>43.788981004785377</v>
      </c>
      <c r="M68">
        <v>0</v>
      </c>
      <c r="N68">
        <v>29.775087716756499</v>
      </c>
      <c r="O68">
        <v>24.975591796331102</v>
      </c>
      <c r="P68">
        <v>32.939758851679152</v>
      </c>
      <c r="Q68">
        <v>3.0887124985923635</v>
      </c>
      <c r="R68">
        <v>10.654302692600451</v>
      </c>
      <c r="S68">
        <v>6.6463022744502593</v>
      </c>
      <c r="T68">
        <v>0</v>
      </c>
      <c r="U68">
        <v>218.97307451471508</v>
      </c>
      <c r="V68">
        <v>5.2979763259162578</v>
      </c>
      <c r="W68">
        <v>8.880889886080654</v>
      </c>
      <c r="X68">
        <v>31.871523323109571</v>
      </c>
      <c r="Y68">
        <v>0</v>
      </c>
      <c r="Z68">
        <v>1.6733515758714255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0.7329021850344396</v>
      </c>
      <c r="AI68">
        <v>0</v>
      </c>
      <c r="AJ68">
        <v>0</v>
      </c>
      <c r="AK68">
        <v>6.590082068566061</v>
      </c>
      <c r="AL68">
        <v>0</v>
      </c>
      <c r="AM68">
        <v>2.7241887524525148</v>
      </c>
      <c r="AN68">
        <v>0</v>
      </c>
      <c r="AO68">
        <v>0</v>
      </c>
      <c r="AP68">
        <v>0</v>
      </c>
      <c r="AQ68">
        <v>0</v>
      </c>
      <c r="AR68">
        <v>11.275169743268627</v>
      </c>
      <c r="AS68">
        <v>8.1442120496764758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22.18693719576877</v>
      </c>
      <c r="BB68">
        <f t="shared" ref="BB68:BB99" si="1">SUM(B68:AZ68)-BA68</f>
        <v>508.60103399487207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82.755863930754572</v>
      </c>
      <c r="L69">
        <v>43.788981004785377</v>
      </c>
      <c r="M69">
        <v>0</v>
      </c>
      <c r="N69">
        <v>29.775087716756499</v>
      </c>
      <c r="O69">
        <v>24.975591796331102</v>
      </c>
      <c r="P69">
        <v>32.939758851679152</v>
      </c>
      <c r="Q69">
        <v>3.0887124985923635</v>
      </c>
      <c r="R69">
        <v>10.654302692600451</v>
      </c>
      <c r="S69">
        <v>6.0442078884201731</v>
      </c>
      <c r="T69">
        <v>0</v>
      </c>
      <c r="U69">
        <v>218.97307451471508</v>
      </c>
      <c r="V69">
        <v>5.2979763259162578</v>
      </c>
      <c r="W69">
        <v>8.880889886080654</v>
      </c>
      <c r="X69">
        <v>31.871523323109571</v>
      </c>
      <c r="Y69">
        <v>0</v>
      </c>
      <c r="Z69">
        <v>1.6733515758714255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4.7394345278647458</v>
      </c>
      <c r="AI69">
        <v>0</v>
      </c>
      <c r="AJ69">
        <v>0</v>
      </c>
      <c r="AK69">
        <v>6.590082068566061</v>
      </c>
      <c r="AL69">
        <v>0</v>
      </c>
      <c r="AM69">
        <v>3.5084251164683784</v>
      </c>
      <c r="AN69">
        <v>0</v>
      </c>
      <c r="AO69">
        <v>0</v>
      </c>
      <c r="AP69">
        <v>0</v>
      </c>
      <c r="AQ69">
        <v>0</v>
      </c>
      <c r="AR69">
        <v>12.261747148820705</v>
      </c>
      <c r="AS69">
        <v>8.1442120496764758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22.403262717930957</v>
      </c>
      <c r="BB69">
        <f t="shared" si="1"/>
        <v>513.5599601990782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82.755863930754572</v>
      </c>
      <c r="L70">
        <v>43.788981004785377</v>
      </c>
      <c r="M70">
        <v>0</v>
      </c>
      <c r="N70">
        <v>29.775087716756499</v>
      </c>
      <c r="O70">
        <v>24.975591796331102</v>
      </c>
      <c r="P70">
        <v>32.939758851679152</v>
      </c>
      <c r="Q70">
        <v>3.0887124985923635</v>
      </c>
      <c r="R70">
        <v>10.654302692600451</v>
      </c>
      <c r="S70">
        <v>5.3363810859309488</v>
      </c>
      <c r="T70">
        <v>0</v>
      </c>
      <c r="U70">
        <v>218.97307451471508</v>
      </c>
      <c r="V70">
        <v>5.2979763259162578</v>
      </c>
      <c r="W70">
        <v>8.880889886080654</v>
      </c>
      <c r="X70">
        <v>31.871523323109571</v>
      </c>
      <c r="Y70">
        <v>0</v>
      </c>
      <c r="Z70">
        <v>1.6733515758714255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6.0342284486537254</v>
      </c>
      <c r="AI70">
        <v>0</v>
      </c>
      <c r="AJ70">
        <v>0</v>
      </c>
      <c r="AK70">
        <v>6.590082068566061</v>
      </c>
      <c r="AL70">
        <v>0</v>
      </c>
      <c r="AM70">
        <v>4.0780283158004584</v>
      </c>
      <c r="AN70">
        <v>0</v>
      </c>
      <c r="AO70">
        <v>0</v>
      </c>
      <c r="AP70">
        <v>0</v>
      </c>
      <c r="AQ70">
        <v>0</v>
      </c>
      <c r="AR70">
        <v>12.261747148820705</v>
      </c>
      <c r="AS70">
        <v>8.1442120496764758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22.451607357207969</v>
      </c>
      <c r="BB70">
        <f t="shared" si="1"/>
        <v>514.66818587743285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82.755863930754572</v>
      </c>
      <c r="L71">
        <v>43.788981004785377</v>
      </c>
      <c r="M71">
        <v>0</v>
      </c>
      <c r="N71">
        <v>29.775087716756499</v>
      </c>
      <c r="O71">
        <v>24.975591796331102</v>
      </c>
      <c r="P71">
        <v>32.939758851679152</v>
      </c>
      <c r="Q71">
        <v>3.0887124985923635</v>
      </c>
      <c r="R71">
        <v>10.654302692600451</v>
      </c>
      <c r="S71">
        <v>5.3363810859309488</v>
      </c>
      <c r="T71">
        <v>0</v>
      </c>
      <c r="U71">
        <v>218.97307451471508</v>
      </c>
      <c r="V71">
        <v>5.2979763259162578</v>
      </c>
      <c r="W71">
        <v>8.880889886080654</v>
      </c>
      <c r="X71">
        <v>31.871523323109571</v>
      </c>
      <c r="Y71">
        <v>0</v>
      </c>
      <c r="Z71">
        <v>1.6733515758714255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9.7720298259236067</v>
      </c>
      <c r="AI71">
        <v>0</v>
      </c>
      <c r="AJ71">
        <v>0</v>
      </c>
      <c r="AK71">
        <v>6.590082068566061</v>
      </c>
      <c r="AL71">
        <v>0</v>
      </c>
      <c r="AM71">
        <v>4.0780283158004584</v>
      </c>
      <c r="AN71">
        <v>0</v>
      </c>
      <c r="AO71">
        <v>0</v>
      </c>
      <c r="AP71">
        <v>0</v>
      </c>
      <c r="AQ71">
        <v>0</v>
      </c>
      <c r="AR71">
        <v>12.261747148820705</v>
      </c>
      <c r="AS71">
        <v>8.1442120496764758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22.607847454777847</v>
      </c>
      <c r="BB71">
        <f t="shared" si="1"/>
        <v>518.2497471571329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82.755863930754572</v>
      </c>
      <c r="L72">
        <v>43.788981004785377</v>
      </c>
      <c r="M72">
        <v>0</v>
      </c>
      <c r="N72">
        <v>29.775087716756499</v>
      </c>
      <c r="O72">
        <v>24.975591796331102</v>
      </c>
      <c r="P72">
        <v>32.939758851679152</v>
      </c>
      <c r="Q72">
        <v>3.0887124985923635</v>
      </c>
      <c r="R72">
        <v>10.654302692600451</v>
      </c>
      <c r="S72">
        <v>5.3363810859309488</v>
      </c>
      <c r="T72">
        <v>0</v>
      </c>
      <c r="U72">
        <v>218.97307451471508</v>
      </c>
      <c r="V72">
        <v>5.2979763259162578</v>
      </c>
      <c r="W72">
        <v>8.880889886080654</v>
      </c>
      <c r="X72">
        <v>31.871523323109571</v>
      </c>
      <c r="Y72">
        <v>0</v>
      </c>
      <c r="Z72">
        <v>1.6733515758714255</v>
      </c>
      <c r="AA72">
        <v>0</v>
      </c>
      <c r="AB72">
        <v>0.86211399874765182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14.65804473888541</v>
      </c>
      <c r="AI72">
        <v>0</v>
      </c>
      <c r="AJ72">
        <v>0</v>
      </c>
      <c r="AK72">
        <v>6.590082068566061</v>
      </c>
      <c r="AL72">
        <v>0</v>
      </c>
      <c r="AM72">
        <v>4.0780283158004584</v>
      </c>
      <c r="AN72">
        <v>0</v>
      </c>
      <c r="AO72">
        <v>0</v>
      </c>
      <c r="AP72">
        <v>0</v>
      </c>
      <c r="AQ72">
        <v>0</v>
      </c>
      <c r="AR72">
        <v>12.261747148820705</v>
      </c>
      <c r="AS72">
        <v>8.1442120496764758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22.848119243287307</v>
      </c>
      <c r="BB72">
        <f t="shared" si="1"/>
        <v>523.75760428033288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82.755863930754572</v>
      </c>
      <c r="L73">
        <v>43.788981004785377</v>
      </c>
      <c r="M73">
        <v>0</v>
      </c>
      <c r="N73">
        <v>29.775087716756499</v>
      </c>
      <c r="O73">
        <v>24.975591796331102</v>
      </c>
      <c r="P73">
        <v>32.939758851679152</v>
      </c>
      <c r="Q73">
        <v>3.0887124985923635</v>
      </c>
      <c r="R73">
        <v>10.654302692600451</v>
      </c>
      <c r="S73">
        <v>5.3363810859309488</v>
      </c>
      <c r="T73">
        <v>0</v>
      </c>
      <c r="U73">
        <v>218.97307451471508</v>
      </c>
      <c r="V73">
        <v>5.2979763259162578</v>
      </c>
      <c r="W73">
        <v>8.880889886080654</v>
      </c>
      <c r="X73">
        <v>31.871523323109571</v>
      </c>
      <c r="Y73">
        <v>0</v>
      </c>
      <c r="Z73">
        <v>1.6733515758714255</v>
      </c>
      <c r="AA73">
        <v>0</v>
      </c>
      <c r="AB73">
        <v>3.3794858534752654</v>
      </c>
      <c r="AC73">
        <v>0</v>
      </c>
      <c r="AD73">
        <v>2.3536362700897513</v>
      </c>
      <c r="AE73">
        <v>0</v>
      </c>
      <c r="AF73">
        <v>0</v>
      </c>
      <c r="AG73">
        <v>0</v>
      </c>
      <c r="AH73">
        <v>14.65804473888541</v>
      </c>
      <c r="AI73">
        <v>0</v>
      </c>
      <c r="AJ73">
        <v>0</v>
      </c>
      <c r="AK73">
        <v>6.590082068566061</v>
      </c>
      <c r="AL73">
        <v>0</v>
      </c>
      <c r="AM73">
        <v>4.0780283158004584</v>
      </c>
      <c r="AN73">
        <v>0</v>
      </c>
      <c r="AO73">
        <v>0</v>
      </c>
      <c r="AP73">
        <v>0</v>
      </c>
      <c r="AQ73">
        <v>0</v>
      </c>
      <c r="AR73">
        <v>12.261747148820705</v>
      </c>
      <c r="AS73">
        <v>8.1442120496764758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23.051727382904673</v>
      </c>
      <c r="BB73">
        <f t="shared" si="1"/>
        <v>528.42500426553295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82.755863930754572</v>
      </c>
      <c r="L74">
        <v>43.788981004785377</v>
      </c>
      <c r="M74">
        <v>0</v>
      </c>
      <c r="N74">
        <v>29.775087716756499</v>
      </c>
      <c r="O74">
        <v>24.975591796331102</v>
      </c>
      <c r="P74">
        <v>32.939758851679152</v>
      </c>
      <c r="Q74">
        <v>3.0887124985923635</v>
      </c>
      <c r="R74">
        <v>10.654302692600451</v>
      </c>
      <c r="S74">
        <v>5.3363810859309488</v>
      </c>
      <c r="T74">
        <v>0</v>
      </c>
      <c r="U74">
        <v>218.97307451471508</v>
      </c>
      <c r="V74">
        <v>5.2979763259162578</v>
      </c>
      <c r="W74">
        <v>8.880889886080654</v>
      </c>
      <c r="X74">
        <v>31.871523323109571</v>
      </c>
      <c r="Y74">
        <v>0</v>
      </c>
      <c r="Z74">
        <v>1.6733515758714255</v>
      </c>
      <c r="AA74">
        <v>0.96819381757461909</v>
      </c>
      <c r="AB74">
        <v>4.4829910907952408</v>
      </c>
      <c r="AC74">
        <v>2.5001017839699435</v>
      </c>
      <c r="AD74">
        <v>2.3536362700897513</v>
      </c>
      <c r="AE74">
        <v>0</v>
      </c>
      <c r="AF74">
        <v>0</v>
      </c>
      <c r="AG74">
        <v>0</v>
      </c>
      <c r="AH74">
        <v>14.65804473888541</v>
      </c>
      <c r="AI74">
        <v>0</v>
      </c>
      <c r="AJ74">
        <v>0</v>
      </c>
      <c r="AK74">
        <v>6.590082068566061</v>
      </c>
      <c r="AL74">
        <v>0</v>
      </c>
      <c r="AM74">
        <v>4.0780283158004584</v>
      </c>
      <c r="AN74">
        <v>0</v>
      </c>
      <c r="AO74">
        <v>0</v>
      </c>
      <c r="AP74">
        <v>0</v>
      </c>
      <c r="AQ74">
        <v>0</v>
      </c>
      <c r="AR74">
        <v>12.261747148820705</v>
      </c>
      <c r="AS74">
        <v>8.1442120496764758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23.242828657969206</v>
      </c>
      <c r="BB74">
        <f t="shared" si="1"/>
        <v>532.80570382933297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82.755863930754572</v>
      </c>
      <c r="L75">
        <v>43.788981004785377</v>
      </c>
      <c r="M75">
        <v>0</v>
      </c>
      <c r="N75">
        <v>29.775087716756499</v>
      </c>
      <c r="O75">
        <v>24.975591796331102</v>
      </c>
      <c r="P75">
        <v>32.939758851679152</v>
      </c>
      <c r="Q75">
        <v>3.0782776590700918</v>
      </c>
      <c r="R75">
        <v>10.654302692600451</v>
      </c>
      <c r="S75">
        <v>5.3363810859309488</v>
      </c>
      <c r="T75">
        <v>0</v>
      </c>
      <c r="U75">
        <v>218.97307451471508</v>
      </c>
      <c r="V75">
        <v>5.2979763259162578</v>
      </c>
      <c r="W75">
        <v>8.880889886080654</v>
      </c>
      <c r="X75">
        <v>33.423983785434984</v>
      </c>
      <c r="Y75">
        <v>0</v>
      </c>
      <c r="Z75">
        <v>2.8085794197453553</v>
      </c>
      <c r="AA75">
        <v>3.5702151993320799</v>
      </c>
      <c r="AB75">
        <v>6.7934561327489034</v>
      </c>
      <c r="AC75">
        <v>3.9475288872886654</v>
      </c>
      <c r="AD75">
        <v>4.7072722810477972</v>
      </c>
      <c r="AE75">
        <v>0</v>
      </c>
      <c r="AF75">
        <v>0</v>
      </c>
      <c r="AG75">
        <v>0</v>
      </c>
      <c r="AH75">
        <v>17.101052195366314</v>
      </c>
      <c r="AI75">
        <v>0</v>
      </c>
      <c r="AJ75">
        <v>0</v>
      </c>
      <c r="AK75">
        <v>6.590082068566061</v>
      </c>
      <c r="AL75">
        <v>0</v>
      </c>
      <c r="AM75">
        <v>4.0780283158004584</v>
      </c>
      <c r="AN75">
        <v>0</v>
      </c>
      <c r="AO75">
        <v>0</v>
      </c>
      <c r="AP75">
        <v>0</v>
      </c>
      <c r="AQ75">
        <v>0</v>
      </c>
      <c r="AR75">
        <v>12.261747148820705</v>
      </c>
      <c r="AS75">
        <v>8.3118223606762669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23.828088046244886</v>
      </c>
      <c r="BB75">
        <f t="shared" si="1"/>
        <v>546.22186521320282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82.755863930754572</v>
      </c>
      <c r="L76">
        <v>43.788981004785377</v>
      </c>
      <c r="M76">
        <v>0</v>
      </c>
      <c r="N76">
        <v>29.775087716756499</v>
      </c>
      <c r="O76">
        <v>24.975591796331102</v>
      </c>
      <c r="P76">
        <v>32.939758851679152</v>
      </c>
      <c r="Q76">
        <v>3.080924501425268</v>
      </c>
      <c r="R76">
        <v>10.654302692600451</v>
      </c>
      <c r="S76">
        <v>5.3363810859309488</v>
      </c>
      <c r="T76">
        <v>0</v>
      </c>
      <c r="U76">
        <v>218.97307451471508</v>
      </c>
      <c r="V76">
        <v>5.2979763259162578</v>
      </c>
      <c r="W76">
        <v>8.880889886080654</v>
      </c>
      <c r="X76">
        <v>37.496596514085155</v>
      </c>
      <c r="Y76">
        <v>0</v>
      </c>
      <c r="Z76">
        <v>3.3467031517428509</v>
      </c>
      <c r="AA76">
        <v>7.160600893341682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24.136913794614902</v>
      </c>
      <c r="AI76">
        <v>0</v>
      </c>
      <c r="AJ76">
        <v>0</v>
      </c>
      <c r="AK76">
        <v>6.590082068566061</v>
      </c>
      <c r="AL76">
        <v>0</v>
      </c>
      <c r="AM76">
        <v>4.0780283158004584</v>
      </c>
      <c r="AN76">
        <v>0</v>
      </c>
      <c r="AO76">
        <v>0</v>
      </c>
      <c r="AP76">
        <v>0</v>
      </c>
      <c r="AQ76">
        <v>0</v>
      </c>
      <c r="AR76">
        <v>12.261747148820705</v>
      </c>
      <c r="AS76">
        <v>8.3118223606762669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24.855589457381768</v>
      </c>
      <c r="BB76">
        <f t="shared" si="1"/>
        <v>569.77573727424033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82.755863930754572</v>
      </c>
      <c r="L77">
        <v>43.788981004785377</v>
      </c>
      <c r="M77">
        <v>0</v>
      </c>
      <c r="N77">
        <v>29.775087716756499</v>
      </c>
      <c r="O77">
        <v>24.975591796331102</v>
      </c>
      <c r="P77">
        <v>32.939758851679152</v>
      </c>
      <c r="Q77">
        <v>3.0860612432287646</v>
      </c>
      <c r="R77">
        <v>10.654302692600451</v>
      </c>
      <c r="S77">
        <v>5.3363810859309488</v>
      </c>
      <c r="T77">
        <v>0</v>
      </c>
      <c r="U77">
        <v>218.97307451471508</v>
      </c>
      <c r="V77">
        <v>5.2979763259162578</v>
      </c>
      <c r="W77">
        <v>8.880889886080654</v>
      </c>
      <c r="X77">
        <v>37.663588726627928</v>
      </c>
      <c r="Y77">
        <v>0</v>
      </c>
      <c r="Z77">
        <v>3.3467031517428509</v>
      </c>
      <c r="AA77">
        <v>7.160600893341682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30.17114224326863</v>
      </c>
      <c r="AI77">
        <v>0</v>
      </c>
      <c r="AJ77">
        <v>0</v>
      </c>
      <c r="AK77">
        <v>6.590082068566061</v>
      </c>
      <c r="AL77">
        <v>0</v>
      </c>
      <c r="AM77">
        <v>4.0780283158004584</v>
      </c>
      <c r="AN77">
        <v>0</v>
      </c>
      <c r="AO77">
        <v>0</v>
      </c>
      <c r="AP77">
        <v>0</v>
      </c>
      <c r="AQ77">
        <v>0</v>
      </c>
      <c r="AR77">
        <v>12.261747148820705</v>
      </c>
      <c r="AS77">
        <v>8.3118223606762669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25.115015196827173</v>
      </c>
      <c r="BB77">
        <f t="shared" si="1"/>
        <v>575.72266893779499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82.755863930754572</v>
      </c>
      <c r="L78">
        <v>43.788981004785377</v>
      </c>
      <c r="M78">
        <v>0</v>
      </c>
      <c r="N78">
        <v>29.775087716756499</v>
      </c>
      <c r="O78">
        <v>24.975591796331102</v>
      </c>
      <c r="P78">
        <v>32.939758851679152</v>
      </c>
      <c r="Q78">
        <v>3.0860612432287646</v>
      </c>
      <c r="R78">
        <v>10.654302692600451</v>
      </c>
      <c r="S78">
        <v>5.3363810859309488</v>
      </c>
      <c r="T78">
        <v>0</v>
      </c>
      <c r="U78">
        <v>218.97307451471508</v>
      </c>
      <c r="V78">
        <v>5.2979763259162578</v>
      </c>
      <c r="W78">
        <v>8.880889886080654</v>
      </c>
      <c r="X78">
        <v>37.663588726627928</v>
      </c>
      <c r="Y78">
        <v>0</v>
      </c>
      <c r="Z78">
        <v>3.3467031517428509</v>
      </c>
      <c r="AA78">
        <v>7.1743169463577523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30.17114224326863</v>
      </c>
      <c r="AI78">
        <v>0</v>
      </c>
      <c r="AJ78">
        <v>0</v>
      </c>
      <c r="AK78">
        <v>6.590082068566061</v>
      </c>
      <c r="AL78">
        <v>0</v>
      </c>
      <c r="AM78">
        <v>4.0780283158004584</v>
      </c>
      <c r="AN78">
        <v>0</v>
      </c>
      <c r="AO78">
        <v>0</v>
      </c>
      <c r="AP78">
        <v>0</v>
      </c>
      <c r="AQ78">
        <v>0</v>
      </c>
      <c r="AR78">
        <v>12.261747148820705</v>
      </c>
      <c r="AS78">
        <v>8.3118223606762669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25.115588527843244</v>
      </c>
      <c r="BB78">
        <f t="shared" si="1"/>
        <v>575.73581165979499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82.755863930754572</v>
      </c>
      <c r="L79">
        <v>43.788981004785377</v>
      </c>
      <c r="M79">
        <v>0</v>
      </c>
      <c r="N79">
        <v>29.775087716756499</v>
      </c>
      <c r="O79">
        <v>24.975591796331102</v>
      </c>
      <c r="P79">
        <v>32.939758851679152</v>
      </c>
      <c r="Q79">
        <v>3.0860612432287646</v>
      </c>
      <c r="R79">
        <v>10.654302692600451</v>
      </c>
      <c r="S79">
        <v>5.3363810859309488</v>
      </c>
      <c r="T79">
        <v>0</v>
      </c>
      <c r="U79">
        <v>218.97307451471508</v>
      </c>
      <c r="V79">
        <v>5.2979763259162578</v>
      </c>
      <c r="W79">
        <v>8.880889886080654</v>
      </c>
      <c r="X79">
        <v>37.663588726627928</v>
      </c>
      <c r="Y79">
        <v>0</v>
      </c>
      <c r="Z79">
        <v>3.3467031517428509</v>
      </c>
      <c r="AA79">
        <v>7.1743169463577523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30.17114224326863</v>
      </c>
      <c r="AI79">
        <v>0</v>
      </c>
      <c r="AJ79">
        <v>0</v>
      </c>
      <c r="AK79">
        <v>6.590082068566061</v>
      </c>
      <c r="AL79">
        <v>0</v>
      </c>
      <c r="AM79">
        <v>4.0780283158004584</v>
      </c>
      <c r="AN79">
        <v>0</v>
      </c>
      <c r="AO79">
        <v>0</v>
      </c>
      <c r="AP79">
        <v>0</v>
      </c>
      <c r="AQ79">
        <v>0</v>
      </c>
      <c r="AR79">
        <v>12.261747148820705</v>
      </c>
      <c r="AS79">
        <v>8.3118223606762669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25.115588527843244</v>
      </c>
      <c r="BB79">
        <f t="shared" si="1"/>
        <v>575.73581165979499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82.755863930754572</v>
      </c>
      <c r="L80">
        <v>43.788981004785377</v>
      </c>
      <c r="M80">
        <v>0</v>
      </c>
      <c r="N80">
        <v>29.775087716756499</v>
      </c>
      <c r="O80">
        <v>24.975591796331102</v>
      </c>
      <c r="P80">
        <v>32.939758851679152</v>
      </c>
      <c r="Q80">
        <v>3.0860612432287646</v>
      </c>
      <c r="R80">
        <v>10.654302692600451</v>
      </c>
      <c r="S80">
        <v>5.3363810859309488</v>
      </c>
      <c r="T80">
        <v>0</v>
      </c>
      <c r="U80">
        <v>218.97307451471508</v>
      </c>
      <c r="V80">
        <v>5.2979763259162578</v>
      </c>
      <c r="W80">
        <v>8.880889886080654</v>
      </c>
      <c r="X80">
        <v>37.663588726627928</v>
      </c>
      <c r="Y80">
        <v>0</v>
      </c>
      <c r="Z80">
        <v>3.3467031517428509</v>
      </c>
      <c r="AA80">
        <v>7.1743169463577523</v>
      </c>
      <c r="AB80">
        <v>10.221220285535377</v>
      </c>
      <c r="AC80">
        <v>7.5078713403256092</v>
      </c>
      <c r="AD80">
        <v>4.7072722810477972</v>
      </c>
      <c r="AE80">
        <v>0</v>
      </c>
      <c r="AF80">
        <v>0</v>
      </c>
      <c r="AG80">
        <v>0</v>
      </c>
      <c r="AH80">
        <v>30.17114224326863</v>
      </c>
      <c r="AI80">
        <v>0</v>
      </c>
      <c r="AJ80">
        <v>0</v>
      </c>
      <c r="AK80">
        <v>6.590082068566061</v>
      </c>
      <c r="AL80">
        <v>0</v>
      </c>
      <c r="AM80">
        <v>4.0780283158004584</v>
      </c>
      <c r="AN80">
        <v>0</v>
      </c>
      <c r="AO80">
        <v>0</v>
      </c>
      <c r="AP80">
        <v>6.5414410352744715E-2</v>
      </c>
      <c r="AQ80">
        <v>0</v>
      </c>
      <c r="AR80">
        <v>12.261747148820705</v>
      </c>
      <c r="AS80">
        <v>8.3118223606762669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25.019940854106238</v>
      </c>
      <c r="BB80">
        <f t="shared" si="1"/>
        <v>573.54323747379499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82.755863930754572</v>
      </c>
      <c r="L81">
        <v>43.788981004785377</v>
      </c>
      <c r="M81">
        <v>0</v>
      </c>
      <c r="N81">
        <v>29.775087716756499</v>
      </c>
      <c r="O81">
        <v>24.975591796331102</v>
      </c>
      <c r="P81">
        <v>32.939758851679152</v>
      </c>
      <c r="Q81">
        <v>3.0860612432287646</v>
      </c>
      <c r="R81">
        <v>10.654302692600451</v>
      </c>
      <c r="S81">
        <v>5.3363810859309488</v>
      </c>
      <c r="T81">
        <v>0</v>
      </c>
      <c r="U81">
        <v>218.97307451471508</v>
      </c>
      <c r="V81">
        <v>5.2979763259162578</v>
      </c>
      <c r="W81">
        <v>8.880889886080654</v>
      </c>
      <c r="X81">
        <v>37.663588726627928</v>
      </c>
      <c r="Y81">
        <v>0</v>
      </c>
      <c r="Z81">
        <v>1.6733515758714255</v>
      </c>
      <c r="AA81">
        <v>7.1743169463577523</v>
      </c>
      <c r="AB81">
        <v>6.8141466850344381</v>
      </c>
      <c r="AC81">
        <v>5.0051376042579836</v>
      </c>
      <c r="AD81">
        <v>4.7072722810477972</v>
      </c>
      <c r="AE81">
        <v>0</v>
      </c>
      <c r="AF81">
        <v>0</v>
      </c>
      <c r="AG81">
        <v>0</v>
      </c>
      <c r="AH81">
        <v>19.544059651847213</v>
      </c>
      <c r="AI81">
        <v>0</v>
      </c>
      <c r="AJ81">
        <v>0</v>
      </c>
      <c r="AK81">
        <v>6.590082068566061</v>
      </c>
      <c r="AL81">
        <v>0</v>
      </c>
      <c r="AM81">
        <v>4.0780283158004584</v>
      </c>
      <c r="AN81">
        <v>0</v>
      </c>
      <c r="AO81">
        <v>0</v>
      </c>
      <c r="AP81">
        <v>0</v>
      </c>
      <c r="AQ81">
        <v>0</v>
      </c>
      <c r="AR81">
        <v>12.261747148820705</v>
      </c>
      <c r="AS81">
        <v>8.1442120496764758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24.249012325892295</v>
      </c>
      <c r="BB81">
        <f t="shared" si="1"/>
        <v>555.87089977679489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82.755863930754572</v>
      </c>
      <c r="L82">
        <v>43.788981004785377</v>
      </c>
      <c r="M82">
        <v>0</v>
      </c>
      <c r="N82">
        <v>29.775087716756499</v>
      </c>
      <c r="O82">
        <v>24.975591796331102</v>
      </c>
      <c r="P82">
        <v>32.939758851679152</v>
      </c>
      <c r="Q82">
        <v>3.0860612432287646</v>
      </c>
      <c r="R82">
        <v>10.654302692600451</v>
      </c>
      <c r="S82">
        <v>5.3363810859309488</v>
      </c>
      <c r="T82">
        <v>0</v>
      </c>
      <c r="U82">
        <v>218.97307451471508</v>
      </c>
      <c r="V82">
        <v>5.2979763259162578</v>
      </c>
      <c r="W82">
        <v>8.880889886080654</v>
      </c>
      <c r="X82">
        <v>37.663588726627928</v>
      </c>
      <c r="Y82">
        <v>0</v>
      </c>
      <c r="Z82">
        <v>1.6733515758714255</v>
      </c>
      <c r="AA82">
        <v>7.160600893341682</v>
      </c>
      <c r="AB82">
        <v>6.8141466850344381</v>
      </c>
      <c r="AC82">
        <v>2.4014135488415778</v>
      </c>
      <c r="AD82">
        <v>2.3536362700897513</v>
      </c>
      <c r="AE82">
        <v>0</v>
      </c>
      <c r="AF82">
        <v>0</v>
      </c>
      <c r="AG82">
        <v>0</v>
      </c>
      <c r="AH82">
        <v>14.65804473888541</v>
      </c>
      <c r="AI82">
        <v>0</v>
      </c>
      <c r="AJ82">
        <v>0</v>
      </c>
      <c r="AK82">
        <v>6.590082068566061</v>
      </c>
      <c r="AL82">
        <v>0</v>
      </c>
      <c r="AM82">
        <v>4.0780283158004584</v>
      </c>
      <c r="AN82">
        <v>0</v>
      </c>
      <c r="AO82">
        <v>0</v>
      </c>
      <c r="AP82">
        <v>6.5414410352744715E-2</v>
      </c>
      <c r="AQ82">
        <v>0</v>
      </c>
      <c r="AR82">
        <v>12.261747148820705</v>
      </c>
      <c r="AS82">
        <v>8.1442120496764758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23.839720243092721</v>
      </c>
      <c r="BB82">
        <f t="shared" si="1"/>
        <v>546.48851523759481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82.755863930754572</v>
      </c>
      <c r="L83">
        <v>43.788981004785377</v>
      </c>
      <c r="M83">
        <v>0</v>
      </c>
      <c r="N83">
        <v>29.775087716756499</v>
      </c>
      <c r="O83">
        <v>24.975591796331102</v>
      </c>
      <c r="P83">
        <v>32.939758851679152</v>
      </c>
      <c r="Q83">
        <v>3.0860612432287646</v>
      </c>
      <c r="R83">
        <v>10.654302692600451</v>
      </c>
      <c r="S83">
        <v>5.3363810859309488</v>
      </c>
      <c r="T83">
        <v>0</v>
      </c>
      <c r="U83">
        <v>218.97307451471508</v>
      </c>
      <c r="V83">
        <v>5.2979763259162578</v>
      </c>
      <c r="W83">
        <v>8.880889886080654</v>
      </c>
      <c r="X83">
        <v>37.663588726627928</v>
      </c>
      <c r="Y83">
        <v>0</v>
      </c>
      <c r="Z83">
        <v>1.6733515758714255</v>
      </c>
      <c r="AA83">
        <v>3.5702151993320799</v>
      </c>
      <c r="AB83">
        <v>6.8141466850344381</v>
      </c>
      <c r="AC83">
        <v>1.3158432213525357</v>
      </c>
      <c r="AD83">
        <v>0</v>
      </c>
      <c r="AE83">
        <v>0</v>
      </c>
      <c r="AF83">
        <v>0</v>
      </c>
      <c r="AG83">
        <v>0</v>
      </c>
      <c r="AH83">
        <v>9.7720298259236067</v>
      </c>
      <c r="AI83">
        <v>0</v>
      </c>
      <c r="AJ83">
        <v>0</v>
      </c>
      <c r="AK83">
        <v>6.590082068566061</v>
      </c>
      <c r="AL83">
        <v>0</v>
      </c>
      <c r="AM83">
        <v>4.0780283158004584</v>
      </c>
      <c r="AN83">
        <v>0</v>
      </c>
      <c r="AO83">
        <v>0</v>
      </c>
      <c r="AP83">
        <v>0</v>
      </c>
      <c r="AQ83">
        <v>0</v>
      </c>
      <c r="AR83">
        <v>12.261747148820705</v>
      </c>
      <c r="AS83">
        <v>8.1442120496764758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23.338913539589775</v>
      </c>
      <c r="BB83">
        <f t="shared" si="1"/>
        <v>535.0083003261949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82.755863930754572</v>
      </c>
      <c r="L84">
        <v>43.788981004785377</v>
      </c>
      <c r="M84">
        <v>0</v>
      </c>
      <c r="N84">
        <v>29.775087716756499</v>
      </c>
      <c r="O84">
        <v>24.975591796331102</v>
      </c>
      <c r="P84">
        <v>32.939758851679152</v>
      </c>
      <c r="Q84">
        <v>3.0860612432287646</v>
      </c>
      <c r="R84">
        <v>10.654302692600451</v>
      </c>
      <c r="S84">
        <v>5.3363810859309488</v>
      </c>
      <c r="T84">
        <v>0</v>
      </c>
      <c r="U84">
        <v>218.97307451471508</v>
      </c>
      <c r="V84">
        <v>5.2979763259162578</v>
      </c>
      <c r="W84">
        <v>8.880889886080654</v>
      </c>
      <c r="X84">
        <v>37.663588726627928</v>
      </c>
      <c r="Y84">
        <v>0</v>
      </c>
      <c r="Z84">
        <v>1.6733515758714255</v>
      </c>
      <c r="AA84">
        <v>0.96819381757461909</v>
      </c>
      <c r="AB84">
        <v>6.8141466850344381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7.7199036559173448</v>
      </c>
      <c r="AI84">
        <v>0</v>
      </c>
      <c r="AJ84">
        <v>0</v>
      </c>
      <c r="AK84">
        <v>6.590082068566061</v>
      </c>
      <c r="AL84">
        <v>0</v>
      </c>
      <c r="AM84">
        <v>4.0780283158004584</v>
      </c>
      <c r="AN84">
        <v>0</v>
      </c>
      <c r="AO84">
        <v>0</v>
      </c>
      <c r="AP84">
        <v>0</v>
      </c>
      <c r="AQ84">
        <v>0</v>
      </c>
      <c r="AR84">
        <v>12.261747148820705</v>
      </c>
      <c r="AS84">
        <v>8.1442120496764758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23.089367925273514</v>
      </c>
      <c r="BB84">
        <f t="shared" si="1"/>
        <v>529.28785516739481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82.755863930754572</v>
      </c>
      <c r="L85">
        <v>43.788981004785377</v>
      </c>
      <c r="M85">
        <v>0</v>
      </c>
      <c r="N85">
        <v>29.775087716756499</v>
      </c>
      <c r="O85">
        <v>24.975591796331102</v>
      </c>
      <c r="P85">
        <v>32.939758851679152</v>
      </c>
      <c r="Q85">
        <v>3.0860612432287646</v>
      </c>
      <c r="R85">
        <v>10.654302692600451</v>
      </c>
      <c r="S85">
        <v>5.328587790540098</v>
      </c>
      <c r="T85">
        <v>0</v>
      </c>
      <c r="U85">
        <v>218.97307451471508</v>
      </c>
      <c r="V85">
        <v>5.2979763259162578</v>
      </c>
      <c r="W85">
        <v>8.880889886080654</v>
      </c>
      <c r="X85">
        <v>37.663588726627928</v>
      </c>
      <c r="Y85">
        <v>0</v>
      </c>
      <c r="Z85">
        <v>1.6733515758714255</v>
      </c>
      <c r="AA85">
        <v>0</v>
      </c>
      <c r="AB85">
        <v>0.86211399874765182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4.1531127279273639</v>
      </c>
      <c r="AI85">
        <v>0</v>
      </c>
      <c r="AJ85">
        <v>0</v>
      </c>
      <c r="AK85">
        <v>6.590082068566061</v>
      </c>
      <c r="AL85">
        <v>0</v>
      </c>
      <c r="AM85">
        <v>4.0780283158004584</v>
      </c>
      <c r="AN85">
        <v>0</v>
      </c>
      <c r="AO85">
        <v>0</v>
      </c>
      <c r="AP85">
        <v>0</v>
      </c>
      <c r="AQ85">
        <v>0</v>
      </c>
      <c r="AR85">
        <v>12.261747148820705</v>
      </c>
      <c r="AS85">
        <v>8.1442120496764758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22.650684836874795</v>
      </c>
      <c r="BB85">
        <f t="shared" si="1"/>
        <v>519.23172752855135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82.755863930754572</v>
      </c>
      <c r="L86">
        <v>43.788981004785377</v>
      </c>
      <c r="M86">
        <v>0</v>
      </c>
      <c r="N86">
        <v>29.775087716756499</v>
      </c>
      <c r="O86">
        <v>24.975591796331102</v>
      </c>
      <c r="P86">
        <v>32.939758851679152</v>
      </c>
      <c r="Q86">
        <v>3.0860612432287646</v>
      </c>
      <c r="R86">
        <v>10.654302692600451</v>
      </c>
      <c r="S86">
        <v>5.328587790540098</v>
      </c>
      <c r="T86">
        <v>0</v>
      </c>
      <c r="U86">
        <v>218.97307451471508</v>
      </c>
      <c r="V86">
        <v>5.2979763259162578</v>
      </c>
      <c r="W86">
        <v>8.880889886080654</v>
      </c>
      <c r="X86">
        <v>37.663588726627928</v>
      </c>
      <c r="Y86">
        <v>0</v>
      </c>
      <c r="Z86">
        <v>1.6733515758714255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6.590082068566061</v>
      </c>
      <c r="AL86">
        <v>0</v>
      </c>
      <c r="AM86">
        <v>4.0780283158004584</v>
      </c>
      <c r="AN86">
        <v>0</v>
      </c>
      <c r="AO86">
        <v>0</v>
      </c>
      <c r="AP86">
        <v>0</v>
      </c>
      <c r="AQ86">
        <v>0</v>
      </c>
      <c r="AR86">
        <v>12.261747148820705</v>
      </c>
      <c r="AS86">
        <v>8.1442120496764758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22.441048359699778</v>
      </c>
      <c r="BB86">
        <f t="shared" si="1"/>
        <v>514.42613727905132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82.755863930754572</v>
      </c>
      <c r="L87">
        <v>43.788981004785377</v>
      </c>
      <c r="M87">
        <v>0</v>
      </c>
      <c r="N87">
        <v>29.775087716756499</v>
      </c>
      <c r="O87">
        <v>24.975591796331102</v>
      </c>
      <c r="P87">
        <v>32.939758851679152</v>
      </c>
      <c r="Q87">
        <v>3.0860612432287646</v>
      </c>
      <c r="R87">
        <v>10.654302692600451</v>
      </c>
      <c r="S87">
        <v>5.3310791673160152</v>
      </c>
      <c r="T87">
        <v>0</v>
      </c>
      <c r="U87">
        <v>218.97307451471508</v>
      </c>
      <c r="V87">
        <v>5.2979763259162578</v>
      </c>
      <c r="W87">
        <v>8.880889886080654</v>
      </c>
      <c r="X87">
        <v>37.663588726627928</v>
      </c>
      <c r="Y87">
        <v>0</v>
      </c>
      <c r="Z87">
        <v>1.6733515758714255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6.590082068566061</v>
      </c>
      <c r="AL87">
        <v>0</v>
      </c>
      <c r="AM87">
        <v>4.0780283158004584</v>
      </c>
      <c r="AN87">
        <v>0</v>
      </c>
      <c r="AO87">
        <v>0</v>
      </c>
      <c r="AP87">
        <v>0</v>
      </c>
      <c r="AQ87">
        <v>0</v>
      </c>
      <c r="AR87">
        <v>12.261747148820705</v>
      </c>
      <c r="AS87">
        <v>8.1442120496764758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22.441152499249007</v>
      </c>
      <c r="BB87">
        <f t="shared" si="1"/>
        <v>514.428524516278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82.755863930754572</v>
      </c>
      <c r="L88">
        <v>43.788981004785377</v>
      </c>
      <c r="M88">
        <v>0</v>
      </c>
      <c r="N88">
        <v>29.775087716756499</v>
      </c>
      <c r="O88">
        <v>24.975591796331102</v>
      </c>
      <c r="P88">
        <v>32.939758851679152</v>
      </c>
      <c r="Q88">
        <v>3.0860612432287646</v>
      </c>
      <c r="R88">
        <v>10.654302692600451</v>
      </c>
      <c r="S88">
        <v>5.3337288090492745</v>
      </c>
      <c r="T88">
        <v>0</v>
      </c>
      <c r="U88">
        <v>218.97307451471508</v>
      </c>
      <c r="V88">
        <v>5.2979763259162578</v>
      </c>
      <c r="W88">
        <v>8.880889886080654</v>
      </c>
      <c r="X88">
        <v>37.663588726627928</v>
      </c>
      <c r="Y88">
        <v>0</v>
      </c>
      <c r="Z88">
        <v>1.6733515758714255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6.590082068566061</v>
      </c>
      <c r="AL88">
        <v>0</v>
      </c>
      <c r="AM88">
        <v>4.0780283158004584</v>
      </c>
      <c r="AN88">
        <v>0</v>
      </c>
      <c r="AO88">
        <v>0</v>
      </c>
      <c r="AP88">
        <v>0</v>
      </c>
      <c r="AQ88">
        <v>0</v>
      </c>
      <c r="AR88">
        <v>12.261747148820705</v>
      </c>
      <c r="AS88">
        <v>8.1442120496764758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22.441263254273458</v>
      </c>
      <c r="BB88">
        <f t="shared" si="1"/>
        <v>514.43106340298675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82.755863930754572</v>
      </c>
      <c r="L89">
        <v>43.788981004785377</v>
      </c>
      <c r="M89">
        <v>0</v>
      </c>
      <c r="N89">
        <v>29.775087716756499</v>
      </c>
      <c r="O89">
        <v>24.975591796331102</v>
      </c>
      <c r="P89">
        <v>32.939758851679152</v>
      </c>
      <c r="Q89">
        <v>3.0860612432287646</v>
      </c>
      <c r="R89">
        <v>10.654302692600451</v>
      </c>
      <c r="S89">
        <v>5.3337288090492745</v>
      </c>
      <c r="T89">
        <v>0</v>
      </c>
      <c r="U89">
        <v>218.97307451471508</v>
      </c>
      <c r="V89">
        <v>5.2979763259162578</v>
      </c>
      <c r="W89">
        <v>8.880889886080654</v>
      </c>
      <c r="X89">
        <v>37.663588726627928</v>
      </c>
      <c r="Y89">
        <v>0</v>
      </c>
      <c r="Z89">
        <v>1.6733515758714255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6.590082068566061</v>
      </c>
      <c r="AL89">
        <v>0</v>
      </c>
      <c r="AM89">
        <v>4.0780283158004584</v>
      </c>
      <c r="AN89">
        <v>0</v>
      </c>
      <c r="AO89">
        <v>0</v>
      </c>
      <c r="AP89">
        <v>1.5699447881444373</v>
      </c>
      <c r="AQ89">
        <v>0</v>
      </c>
      <c r="AR89">
        <v>12.261747148820705</v>
      </c>
      <c r="AS89">
        <v>8.1442120496764758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22.506886946417893</v>
      </c>
      <c r="BB89">
        <f t="shared" si="1"/>
        <v>515.93538449898676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82.755863930754572</v>
      </c>
      <c r="L90">
        <v>43.788981004785377</v>
      </c>
      <c r="M90">
        <v>0</v>
      </c>
      <c r="N90">
        <v>29.775087716756499</v>
      </c>
      <c r="O90">
        <v>24.975591796331102</v>
      </c>
      <c r="P90">
        <v>32.939758851679152</v>
      </c>
      <c r="Q90">
        <v>3.0860612432287646</v>
      </c>
      <c r="R90">
        <v>10.654302692600451</v>
      </c>
      <c r="S90">
        <v>5.3337288090492745</v>
      </c>
      <c r="T90">
        <v>0</v>
      </c>
      <c r="U90">
        <v>218.97307451471508</v>
      </c>
      <c r="V90">
        <v>5.2979763259162578</v>
      </c>
      <c r="W90">
        <v>8.880889886080654</v>
      </c>
      <c r="X90">
        <v>37.663588726627928</v>
      </c>
      <c r="Y90">
        <v>0</v>
      </c>
      <c r="Z90">
        <v>1.6733515758714255</v>
      </c>
      <c r="AA90">
        <v>1.8153636067626799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0.98658303631809641</v>
      </c>
      <c r="AJ90">
        <v>0</v>
      </c>
      <c r="AK90">
        <v>6.590082068566061</v>
      </c>
      <c r="AL90">
        <v>0</v>
      </c>
      <c r="AM90">
        <v>4.0780283158004584</v>
      </c>
      <c r="AN90">
        <v>0</v>
      </c>
      <c r="AO90">
        <v>0</v>
      </c>
      <c r="AP90">
        <v>1.5699447881444373</v>
      </c>
      <c r="AQ90">
        <v>0</v>
      </c>
      <c r="AR90">
        <v>12.261747148820705</v>
      </c>
      <c r="AS90">
        <v>8.1442120496764758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22.624008316098674</v>
      </c>
      <c r="BB90">
        <f t="shared" si="1"/>
        <v>518.62020977238683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82.755863930754572</v>
      </c>
      <c r="L91">
        <v>43.788981004785377</v>
      </c>
      <c r="M91">
        <v>0</v>
      </c>
      <c r="N91">
        <v>29.775087716756499</v>
      </c>
      <c r="O91">
        <v>24.975591796331102</v>
      </c>
      <c r="P91">
        <v>32.939758851679152</v>
      </c>
      <c r="Q91">
        <v>3.0860612432287646</v>
      </c>
      <c r="R91">
        <v>10.654302692600451</v>
      </c>
      <c r="S91">
        <v>5.2919775072171849</v>
      </c>
      <c r="T91">
        <v>0</v>
      </c>
      <c r="U91">
        <v>218.97307451471508</v>
      </c>
      <c r="V91">
        <v>5.2979763259162578</v>
      </c>
      <c r="W91">
        <v>8.880889886080654</v>
      </c>
      <c r="X91">
        <v>37.663588726627928</v>
      </c>
      <c r="Y91">
        <v>0</v>
      </c>
      <c r="Z91">
        <v>3.3467031517428509</v>
      </c>
      <c r="AA91">
        <v>5.2443837528699637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4.275193071070758</v>
      </c>
      <c r="AJ91">
        <v>0</v>
      </c>
      <c r="AK91">
        <v>6.590082068566061</v>
      </c>
      <c r="AL91">
        <v>0</v>
      </c>
      <c r="AM91">
        <v>4.0780283158004584</v>
      </c>
      <c r="AN91">
        <v>0</v>
      </c>
      <c r="AO91">
        <v>0</v>
      </c>
      <c r="AP91">
        <v>1.5699447881444373</v>
      </c>
      <c r="AQ91">
        <v>0</v>
      </c>
      <c r="AR91">
        <v>12.261747148820705</v>
      </c>
      <c r="AS91">
        <v>8.1442120496764758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22.973006149113466</v>
      </c>
      <c r="BB91">
        <f t="shared" si="1"/>
        <v>526.62044239427132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82.755863930754572</v>
      </c>
      <c r="L92">
        <v>43.788981004785377</v>
      </c>
      <c r="M92">
        <v>0</v>
      </c>
      <c r="N92">
        <v>29.775087716756499</v>
      </c>
      <c r="O92">
        <v>24.975591796331102</v>
      </c>
      <c r="P92">
        <v>32.939758851679152</v>
      </c>
      <c r="Q92">
        <v>3.0860612432287646</v>
      </c>
      <c r="R92">
        <v>10.654302692600451</v>
      </c>
      <c r="S92">
        <v>5.3337288090492745</v>
      </c>
      <c r="T92">
        <v>0</v>
      </c>
      <c r="U92">
        <v>218.97307451471508</v>
      </c>
      <c r="V92">
        <v>5.2979763259162578</v>
      </c>
      <c r="W92">
        <v>8.880889886080654</v>
      </c>
      <c r="X92">
        <v>37.663588726627928</v>
      </c>
      <c r="Y92">
        <v>0</v>
      </c>
      <c r="Z92">
        <v>3.3467031517428509</v>
      </c>
      <c r="AA92">
        <v>7.1743169463577523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4.275193071070758</v>
      </c>
      <c r="AJ92">
        <v>0</v>
      </c>
      <c r="AK92">
        <v>6.590082068566061</v>
      </c>
      <c r="AL92">
        <v>0</v>
      </c>
      <c r="AM92">
        <v>2.7173097633061989</v>
      </c>
      <c r="AN92">
        <v>0</v>
      </c>
      <c r="AO92">
        <v>0</v>
      </c>
      <c r="AP92">
        <v>1.5699447881444373</v>
      </c>
      <c r="AQ92">
        <v>0</v>
      </c>
      <c r="AR92">
        <v>12.261747148820705</v>
      </c>
      <c r="AS92">
        <v>8.1442120496764758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22.99854452552357</v>
      </c>
      <c r="BB92">
        <f t="shared" si="1"/>
        <v>527.20586996068675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82.755863930754572</v>
      </c>
      <c r="L93">
        <v>43.788981004785377</v>
      </c>
      <c r="M93">
        <v>0</v>
      </c>
      <c r="N93">
        <v>29.775087716756499</v>
      </c>
      <c r="O93">
        <v>24.975591796331102</v>
      </c>
      <c r="P93">
        <v>32.939758851679152</v>
      </c>
      <c r="Q93">
        <v>3.0860612432287646</v>
      </c>
      <c r="R93">
        <v>10.654302692600451</v>
      </c>
      <c r="S93">
        <v>5.3337288090492745</v>
      </c>
      <c r="T93">
        <v>0</v>
      </c>
      <c r="U93">
        <v>218.97307451471508</v>
      </c>
      <c r="V93">
        <v>5.2979763259162578</v>
      </c>
      <c r="W93">
        <v>8.880889886080654</v>
      </c>
      <c r="X93">
        <v>37.663588726627928</v>
      </c>
      <c r="Y93">
        <v>0</v>
      </c>
      <c r="Z93">
        <v>3.3467031517428509</v>
      </c>
      <c r="AA93">
        <v>7.1743169463577523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4.275193071070758</v>
      </c>
      <c r="AJ93">
        <v>0</v>
      </c>
      <c r="AK93">
        <v>6.590082068566061</v>
      </c>
      <c r="AL93">
        <v>0</v>
      </c>
      <c r="AM93">
        <v>2.7173097633061989</v>
      </c>
      <c r="AN93">
        <v>0</v>
      </c>
      <c r="AO93">
        <v>0</v>
      </c>
      <c r="AP93">
        <v>0.91580121477770815</v>
      </c>
      <c r="AQ93">
        <v>0</v>
      </c>
      <c r="AR93">
        <v>12.261747148820705</v>
      </c>
      <c r="AS93">
        <v>8.1442120496764758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22.971201324156844</v>
      </c>
      <c r="BB93">
        <f t="shared" si="1"/>
        <v>526.57906958868682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82.755863930754572</v>
      </c>
      <c r="L94">
        <v>43.788981004785377</v>
      </c>
      <c r="M94">
        <v>0</v>
      </c>
      <c r="N94">
        <v>29.775087716756499</v>
      </c>
      <c r="O94">
        <v>24.975591796331102</v>
      </c>
      <c r="P94">
        <v>32.939758851679152</v>
      </c>
      <c r="Q94">
        <v>3.0860612432287646</v>
      </c>
      <c r="R94">
        <v>10.654302692600451</v>
      </c>
      <c r="S94">
        <v>5.3337288090492745</v>
      </c>
      <c r="T94">
        <v>0</v>
      </c>
      <c r="U94">
        <v>218.97307451471508</v>
      </c>
      <c r="V94">
        <v>5.2979763259162578</v>
      </c>
      <c r="W94">
        <v>8.880889886080654</v>
      </c>
      <c r="X94">
        <v>37.663588726627928</v>
      </c>
      <c r="Y94">
        <v>0</v>
      </c>
      <c r="Z94">
        <v>3.3467031517428509</v>
      </c>
      <c r="AA94">
        <v>7.1743169463577523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4.275193071070758</v>
      </c>
      <c r="AJ94">
        <v>0</v>
      </c>
      <c r="AK94">
        <v>6.590082068566061</v>
      </c>
      <c r="AL94">
        <v>0</v>
      </c>
      <c r="AM94">
        <v>2.7173097633061989</v>
      </c>
      <c r="AN94">
        <v>0</v>
      </c>
      <c r="AO94">
        <v>0</v>
      </c>
      <c r="AP94">
        <v>0.91580121477770815</v>
      </c>
      <c r="AQ94">
        <v>0</v>
      </c>
      <c r="AR94">
        <v>12.261747148820705</v>
      </c>
      <c r="AS94">
        <v>8.1442120496764758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22.971201324156844</v>
      </c>
      <c r="BB94">
        <f t="shared" si="1"/>
        <v>526.57906958868682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82.755863930754572</v>
      </c>
      <c r="L95">
        <v>43.788981004785377</v>
      </c>
      <c r="M95">
        <v>0</v>
      </c>
      <c r="N95">
        <v>29.775087716756499</v>
      </c>
      <c r="O95">
        <v>24.975591796331102</v>
      </c>
      <c r="P95">
        <v>32.939758851679152</v>
      </c>
      <c r="Q95">
        <v>3.080924501425268</v>
      </c>
      <c r="R95">
        <v>10.654302692600451</v>
      </c>
      <c r="S95">
        <v>5.3337288090492745</v>
      </c>
      <c r="T95">
        <v>0</v>
      </c>
      <c r="U95">
        <v>218.97307451471508</v>
      </c>
      <c r="V95">
        <v>5.2979763259162578</v>
      </c>
      <c r="W95">
        <v>8.880889886080654</v>
      </c>
      <c r="X95">
        <v>37.663588726627928</v>
      </c>
      <c r="Y95">
        <v>0</v>
      </c>
      <c r="Z95">
        <v>1.6733515758714255</v>
      </c>
      <c r="AA95">
        <v>3.5702151993320799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4.275193071070758</v>
      </c>
      <c r="AJ95">
        <v>0</v>
      </c>
      <c r="AK95">
        <v>6.590082068566061</v>
      </c>
      <c r="AL95">
        <v>0</v>
      </c>
      <c r="AM95">
        <v>2.7173097633061989</v>
      </c>
      <c r="AN95">
        <v>0</v>
      </c>
      <c r="AO95">
        <v>0</v>
      </c>
      <c r="AP95">
        <v>0</v>
      </c>
      <c r="AQ95">
        <v>0</v>
      </c>
      <c r="AR95">
        <v>12.261747148820705</v>
      </c>
      <c r="AS95">
        <v>8.1442120496764758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22.712108568674651</v>
      </c>
      <c r="BB95">
        <f t="shared" si="1"/>
        <v>520.63977106469065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82.755863930754572</v>
      </c>
      <c r="L96">
        <v>43.788981004785377</v>
      </c>
      <c r="M96">
        <v>0</v>
      </c>
      <c r="N96">
        <v>29.775087716756499</v>
      </c>
      <c r="O96">
        <v>24.975591796331102</v>
      </c>
      <c r="P96">
        <v>32.939758851679152</v>
      </c>
      <c r="Q96">
        <v>3.0574079800255491</v>
      </c>
      <c r="R96">
        <v>10.654302692600451</v>
      </c>
      <c r="S96">
        <v>5.2946090226359903</v>
      </c>
      <c r="T96">
        <v>0</v>
      </c>
      <c r="U96">
        <v>218.97307451471508</v>
      </c>
      <c r="V96">
        <v>5.2979763259162578</v>
      </c>
      <c r="W96">
        <v>8.880889886080654</v>
      </c>
      <c r="X96">
        <v>37.663588726627928</v>
      </c>
      <c r="Y96">
        <v>0</v>
      </c>
      <c r="Z96">
        <v>1.6733515758714255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4.275193071070758</v>
      </c>
      <c r="AJ96">
        <v>0</v>
      </c>
      <c r="AK96">
        <v>6.590082068566061</v>
      </c>
      <c r="AL96">
        <v>0</v>
      </c>
      <c r="AM96">
        <v>2.7173097633061989</v>
      </c>
      <c r="AN96">
        <v>0</v>
      </c>
      <c r="AO96">
        <v>0</v>
      </c>
      <c r="AP96">
        <v>0</v>
      </c>
      <c r="AQ96">
        <v>0</v>
      </c>
      <c r="AR96">
        <v>12.261747148820705</v>
      </c>
      <c r="AS96">
        <v>8.1442120496764758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22.560255375675986</v>
      </c>
      <c r="BB96">
        <f t="shared" si="1"/>
        <v>517.15877275054424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82.755863930754572</v>
      </c>
      <c r="L97">
        <v>43.788981004785377</v>
      </c>
      <c r="M97">
        <v>0</v>
      </c>
      <c r="N97">
        <v>29.775087716756499</v>
      </c>
      <c r="O97">
        <v>24.975591796331102</v>
      </c>
      <c r="P97">
        <v>32.939758851679152</v>
      </c>
      <c r="Q97">
        <v>3.0574079800255491</v>
      </c>
      <c r="R97">
        <v>10.654302692600451</v>
      </c>
      <c r="S97">
        <v>5.2946090226359903</v>
      </c>
      <c r="T97">
        <v>0</v>
      </c>
      <c r="U97">
        <v>218.97307451471508</v>
      </c>
      <c r="V97">
        <v>5.2979763259162578</v>
      </c>
      <c r="W97">
        <v>8.880889886080654</v>
      </c>
      <c r="X97">
        <v>37.663588726627928</v>
      </c>
      <c r="Y97">
        <v>0</v>
      </c>
      <c r="Z97">
        <v>1.6733515758714255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0.98658303631809641</v>
      </c>
      <c r="AJ97">
        <v>0</v>
      </c>
      <c r="AK97">
        <v>6.590082068566061</v>
      </c>
      <c r="AL97">
        <v>0</v>
      </c>
      <c r="AM97">
        <v>2.7173097633061989</v>
      </c>
      <c r="AN97">
        <v>0</v>
      </c>
      <c r="AO97">
        <v>0</v>
      </c>
      <c r="AP97">
        <v>0.52331501774159883</v>
      </c>
      <c r="AQ97">
        <v>0</v>
      </c>
      <c r="AR97">
        <v>12.261747148820705</v>
      </c>
      <c r="AS97">
        <v>8.1442120496764758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22.444666043964922</v>
      </c>
      <c r="BB97">
        <f t="shared" si="1"/>
        <v>514.50906706524427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82.755863930754572</v>
      </c>
      <c r="L98">
        <v>43.788981004785377</v>
      </c>
      <c r="M98">
        <v>0</v>
      </c>
      <c r="N98">
        <v>29.775087716756499</v>
      </c>
      <c r="O98">
        <v>24.975591796331102</v>
      </c>
      <c r="P98">
        <v>32.939758851679152</v>
      </c>
      <c r="Q98">
        <v>3.0574079800255491</v>
      </c>
      <c r="R98">
        <v>10.654302692600451</v>
      </c>
      <c r="S98">
        <v>5.2946090226359903</v>
      </c>
      <c r="T98">
        <v>0</v>
      </c>
      <c r="U98">
        <v>218.97307451471508</v>
      </c>
      <c r="V98">
        <v>5.2979763259162578</v>
      </c>
      <c r="W98">
        <v>8.880889886080654</v>
      </c>
      <c r="X98">
        <v>37.663588726627928</v>
      </c>
      <c r="Y98">
        <v>0</v>
      </c>
      <c r="Z98">
        <v>1.6733515758714255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6.590082068566061</v>
      </c>
      <c r="AL98">
        <v>0</v>
      </c>
      <c r="AM98">
        <v>2.7173097633061989</v>
      </c>
      <c r="AN98">
        <v>0</v>
      </c>
      <c r="AO98">
        <v>0</v>
      </c>
      <c r="AP98">
        <v>0.52331501774159883</v>
      </c>
      <c r="AQ98">
        <v>0</v>
      </c>
      <c r="AR98">
        <v>12.261747148820705</v>
      </c>
      <c r="AS98">
        <v>8.1442120496764758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22.403426873046826</v>
      </c>
      <c r="BB98">
        <f t="shared" si="1"/>
        <v>513.56372319984439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1.9401305794939319</v>
      </c>
      <c r="L99">
        <f t="shared" si="2"/>
        <v>1.039703477401078</v>
      </c>
      <c r="M99">
        <f t="shared" si="2"/>
        <v>0</v>
      </c>
      <c r="N99">
        <f t="shared" si="2"/>
        <v>0.71460210520215439</v>
      </c>
      <c r="O99">
        <f t="shared" si="2"/>
        <v>0.59941420311194726</v>
      </c>
      <c r="P99">
        <f t="shared" si="2"/>
        <v>0.79055421244029911</v>
      </c>
      <c r="Q99">
        <f t="shared" si="2"/>
        <v>0.10692233413848476</v>
      </c>
      <c r="R99">
        <f t="shared" si="2"/>
        <v>0.25289293540518937</v>
      </c>
      <c r="S99">
        <f t="shared" si="2"/>
        <v>0.14794225467345321</v>
      </c>
      <c r="T99">
        <f t="shared" si="2"/>
        <v>0</v>
      </c>
      <c r="U99">
        <f t="shared" si="2"/>
        <v>6.0317935763323076</v>
      </c>
      <c r="V99">
        <f t="shared" si="2"/>
        <v>0.12715143182199001</v>
      </c>
      <c r="W99">
        <f t="shared" si="2"/>
        <v>0.21314135726593603</v>
      </c>
      <c r="X99">
        <f t="shared" si="2"/>
        <v>0.85432796801451705</v>
      </c>
      <c r="Y99">
        <f t="shared" si="2"/>
        <v>0</v>
      </c>
      <c r="Z99">
        <f t="shared" si="2"/>
        <v>4.7137651085368382E-2</v>
      </c>
      <c r="AA99">
        <f t="shared" si="2"/>
        <v>4.0338992968586909E-2</v>
      </c>
      <c r="AB99">
        <f t="shared" si="2"/>
        <v>5.2173398327489018E-2</v>
      </c>
      <c r="AC99">
        <f t="shared" si="2"/>
        <v>2.9276766947870996E-2</v>
      </c>
      <c r="AD99">
        <f t="shared" si="2"/>
        <v>2.6904790472500516E-2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0.16490300389644641</v>
      </c>
      <c r="AI99">
        <f t="shared" si="2"/>
        <v>1.3812162249530371E-2</v>
      </c>
      <c r="AJ99">
        <f t="shared" si="2"/>
        <v>0</v>
      </c>
      <c r="AK99">
        <f t="shared" si="2"/>
        <v>0.15816196964558546</v>
      </c>
      <c r="AL99">
        <f t="shared" si="2"/>
        <v>0</v>
      </c>
      <c r="AM99">
        <f t="shared" si="2"/>
        <v>5.8473064871112479E-2</v>
      </c>
      <c r="AN99">
        <f t="shared" si="2"/>
        <v>0</v>
      </c>
      <c r="AO99">
        <f t="shared" si="2"/>
        <v>0</v>
      </c>
      <c r="AP99">
        <f t="shared" si="2"/>
        <v>6.3288411532039209E-3</v>
      </c>
      <c r="AQ99">
        <f t="shared" si="2"/>
        <v>0</v>
      </c>
      <c r="AR99">
        <f t="shared" si="2"/>
        <v>0.29209736695679417</v>
      </c>
      <c r="AS99">
        <f t="shared" si="2"/>
        <v>0.19367301627113365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0.5810976418341407</v>
      </c>
      <c r="BB99">
        <f t="shared" si="1"/>
        <v>13.320759818312769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4.7066444252108974</v>
      </c>
      <c r="L3">
        <v>388.35065541732081</v>
      </c>
      <c r="M3">
        <v>27.927648417215401</v>
      </c>
      <c r="N3">
        <v>35.974317336018096</v>
      </c>
      <c r="O3">
        <v>0</v>
      </c>
      <c r="P3">
        <v>20.383824156314763</v>
      </c>
      <c r="Q3">
        <v>6.4491701095958858</v>
      </c>
      <c r="R3">
        <v>12.867777482058768</v>
      </c>
      <c r="S3">
        <v>8.0339157542368813</v>
      </c>
      <c r="T3">
        <v>0</v>
      </c>
      <c r="U3">
        <v>21.530246918938289</v>
      </c>
      <c r="V3">
        <v>6.3930304877690274</v>
      </c>
      <c r="W3">
        <v>10.73846732406227</v>
      </c>
      <c r="X3">
        <v>45.490602177714365</v>
      </c>
      <c r="Y3">
        <v>0</v>
      </c>
      <c r="Z3">
        <v>2.0211978877061152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12.878221200584429</v>
      </c>
      <c r="AH3">
        <v>0</v>
      </c>
      <c r="AI3">
        <v>0</v>
      </c>
      <c r="AJ3">
        <v>0</v>
      </c>
      <c r="AK3">
        <v>7.9606916402629917</v>
      </c>
      <c r="AL3">
        <v>0</v>
      </c>
      <c r="AM3">
        <v>0</v>
      </c>
      <c r="AN3">
        <v>0.81393761897307459</v>
      </c>
      <c r="AO3">
        <v>0</v>
      </c>
      <c r="AP3">
        <v>0.23703709956167815</v>
      </c>
      <c r="AQ3">
        <v>0</v>
      </c>
      <c r="AR3">
        <v>16.172544160300564</v>
      </c>
      <c r="AS3">
        <v>9.9981480538509704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26.812364537172712</v>
      </c>
      <c r="BB3">
        <f>SUM(B3:AZ3)-BA3</f>
        <v>614.63176314638577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281.45985513888871</v>
      </c>
      <c r="M4">
        <v>27.927648417215401</v>
      </c>
      <c r="N4">
        <v>35.974317336018096</v>
      </c>
      <c r="O4">
        <v>0</v>
      </c>
      <c r="P4">
        <v>20.383824156314763</v>
      </c>
      <c r="Q4">
        <v>0</v>
      </c>
      <c r="R4">
        <v>12.867777482058768</v>
      </c>
      <c r="S4">
        <v>0</v>
      </c>
      <c r="T4">
        <v>0</v>
      </c>
      <c r="U4">
        <v>21.530246918938289</v>
      </c>
      <c r="V4">
        <v>6.3930304877690274</v>
      </c>
      <c r="W4">
        <v>10.73846732406227</v>
      </c>
      <c r="X4">
        <v>45.490602177714365</v>
      </c>
      <c r="Y4">
        <v>0</v>
      </c>
      <c r="Z4">
        <v>2.0211978877061152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12.878221200584429</v>
      </c>
      <c r="AH4">
        <v>0</v>
      </c>
      <c r="AI4">
        <v>0</v>
      </c>
      <c r="AJ4">
        <v>0</v>
      </c>
      <c r="AK4">
        <v>7.9606916402629917</v>
      </c>
      <c r="AL4">
        <v>0</v>
      </c>
      <c r="AM4">
        <v>0</v>
      </c>
      <c r="AN4">
        <v>0.81393761897307459</v>
      </c>
      <c r="AO4">
        <v>0</v>
      </c>
      <c r="AP4">
        <v>0.23703709956167815</v>
      </c>
      <c r="AQ4">
        <v>0</v>
      </c>
      <c r="AR4">
        <v>16.172544160300564</v>
      </c>
      <c r="AS4">
        <v>9.9981480538509704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21.542198359452236</v>
      </c>
      <c r="BB4">
        <f t="shared" ref="BB4:BB67" si="0">SUM(B4:AZ4)-BA4</f>
        <v>493.82139875663046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226.16865850698144</v>
      </c>
      <c r="M5">
        <v>27.927648417215401</v>
      </c>
      <c r="N5">
        <v>35.974317336018096</v>
      </c>
      <c r="O5">
        <v>0</v>
      </c>
      <c r="P5">
        <v>20.383824156314763</v>
      </c>
      <c r="Q5">
        <v>0</v>
      </c>
      <c r="R5">
        <v>12.868385279535918</v>
      </c>
      <c r="S5">
        <v>0</v>
      </c>
      <c r="T5">
        <v>0</v>
      </c>
      <c r="U5">
        <v>21.530246918938289</v>
      </c>
      <c r="V5">
        <v>6.3930304877690274</v>
      </c>
      <c r="W5">
        <v>10.73846732406227</v>
      </c>
      <c r="X5">
        <v>45.490602177714365</v>
      </c>
      <c r="Y5">
        <v>0</v>
      </c>
      <c r="Z5">
        <v>2.0211978877061152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12.878221200584429</v>
      </c>
      <c r="AH5">
        <v>0</v>
      </c>
      <c r="AI5">
        <v>0</v>
      </c>
      <c r="AJ5">
        <v>0</v>
      </c>
      <c r="AK5">
        <v>7.9606916402629917</v>
      </c>
      <c r="AL5">
        <v>0</v>
      </c>
      <c r="AM5">
        <v>0</v>
      </c>
      <c r="AN5">
        <v>0.81393761897307459</v>
      </c>
      <c r="AO5">
        <v>0</v>
      </c>
      <c r="AP5">
        <v>0.23703709956167815</v>
      </c>
      <c r="AQ5">
        <v>0</v>
      </c>
      <c r="AR5">
        <v>14.470171090795242</v>
      </c>
      <c r="AS5">
        <v>9.9981480538509704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19.159892551867721</v>
      </c>
      <c r="BB5">
        <f t="shared" si="0"/>
        <v>439.21074266027955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226.16865850698144</v>
      </c>
      <c r="M6">
        <v>27.927648417215401</v>
      </c>
      <c r="N6">
        <v>35.974317336018096</v>
      </c>
      <c r="O6">
        <v>0</v>
      </c>
      <c r="P6">
        <v>20.383824156314763</v>
      </c>
      <c r="Q6">
        <v>0</v>
      </c>
      <c r="R6">
        <v>12.868385279535918</v>
      </c>
      <c r="S6">
        <v>0</v>
      </c>
      <c r="T6">
        <v>0</v>
      </c>
      <c r="U6">
        <v>21.530246918938289</v>
      </c>
      <c r="V6">
        <v>6.3930304877690274</v>
      </c>
      <c r="W6">
        <v>10.73846732406227</v>
      </c>
      <c r="X6">
        <v>45.490602177714365</v>
      </c>
      <c r="Y6">
        <v>0</v>
      </c>
      <c r="Z6">
        <v>2.0211978877061152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12.878221200584429</v>
      </c>
      <c r="AH6">
        <v>0</v>
      </c>
      <c r="AI6">
        <v>0</v>
      </c>
      <c r="AJ6">
        <v>0</v>
      </c>
      <c r="AK6">
        <v>7.9606916402629917</v>
      </c>
      <c r="AL6">
        <v>0</v>
      </c>
      <c r="AM6">
        <v>0</v>
      </c>
      <c r="AN6">
        <v>0.81393761897307459</v>
      </c>
      <c r="AO6">
        <v>0</v>
      </c>
      <c r="AP6">
        <v>0.23703709956167815</v>
      </c>
      <c r="AQ6">
        <v>0</v>
      </c>
      <c r="AR6">
        <v>14.470171090795242</v>
      </c>
      <c r="AS6">
        <v>9.9981480538509704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19.159892551867721</v>
      </c>
      <c r="BB6">
        <f t="shared" si="0"/>
        <v>439.21074266027955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226.17421737381761</v>
      </c>
      <c r="M7">
        <v>27.927648417215401</v>
      </c>
      <c r="N7">
        <v>35.974317336018096</v>
      </c>
      <c r="O7">
        <v>0</v>
      </c>
      <c r="P7">
        <v>20.383824156314763</v>
      </c>
      <c r="Q7">
        <v>0</v>
      </c>
      <c r="R7">
        <v>12.867570425361649</v>
      </c>
      <c r="S7">
        <v>0</v>
      </c>
      <c r="T7">
        <v>0</v>
      </c>
      <c r="U7">
        <v>21.530246918938289</v>
      </c>
      <c r="V7">
        <v>6.3930304877690274</v>
      </c>
      <c r="W7">
        <v>10.73846732406227</v>
      </c>
      <c r="X7">
        <v>45.490602177714365</v>
      </c>
      <c r="Y7">
        <v>0</v>
      </c>
      <c r="Z7">
        <v>2.0211978877061152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12.878221200584429</v>
      </c>
      <c r="AH7">
        <v>0</v>
      </c>
      <c r="AI7">
        <v>0</v>
      </c>
      <c r="AJ7">
        <v>0</v>
      </c>
      <c r="AK7">
        <v>7.9606916402629917</v>
      </c>
      <c r="AL7">
        <v>0</v>
      </c>
      <c r="AM7">
        <v>0</v>
      </c>
      <c r="AN7">
        <v>0.81393761897307459</v>
      </c>
      <c r="AO7">
        <v>0</v>
      </c>
      <c r="AP7">
        <v>0.23703709956167815</v>
      </c>
      <c r="AQ7">
        <v>0</v>
      </c>
      <c r="AR7">
        <v>14.470171090795242</v>
      </c>
      <c r="AS7">
        <v>9.9981480538509704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19.160090851596998</v>
      </c>
      <c r="BB7">
        <f t="shared" si="0"/>
        <v>439.2152883732121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226.17421737381761</v>
      </c>
      <c r="M8">
        <v>27.927648417215401</v>
      </c>
      <c r="N8">
        <v>35.974317336018096</v>
      </c>
      <c r="O8">
        <v>0</v>
      </c>
      <c r="P8">
        <v>20.383824156314763</v>
      </c>
      <c r="Q8">
        <v>0</v>
      </c>
      <c r="R8">
        <v>12.866498862109641</v>
      </c>
      <c r="S8">
        <v>0</v>
      </c>
      <c r="T8">
        <v>0</v>
      </c>
      <c r="U8">
        <v>21.530246918938289</v>
      </c>
      <c r="V8">
        <v>6.3930304877690274</v>
      </c>
      <c r="W8">
        <v>10.73846732406227</v>
      </c>
      <c r="X8">
        <v>45.490602177714365</v>
      </c>
      <c r="Y8">
        <v>0</v>
      </c>
      <c r="Z8">
        <v>2.0211978877061152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12.878221200584429</v>
      </c>
      <c r="AH8">
        <v>0</v>
      </c>
      <c r="AI8">
        <v>0</v>
      </c>
      <c r="AJ8">
        <v>0</v>
      </c>
      <c r="AK8">
        <v>7.9606916402629917</v>
      </c>
      <c r="AL8">
        <v>0</v>
      </c>
      <c r="AM8">
        <v>0</v>
      </c>
      <c r="AN8">
        <v>0.81393761897307459</v>
      </c>
      <c r="AO8">
        <v>0</v>
      </c>
      <c r="AP8">
        <v>0.23703709956167815</v>
      </c>
      <c r="AQ8">
        <v>0</v>
      </c>
      <c r="AR8">
        <v>14.470171090795242</v>
      </c>
      <c r="AS8">
        <v>9.9981480538509704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19.160046060253066</v>
      </c>
      <c r="BB8">
        <f t="shared" si="0"/>
        <v>439.21426160130409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226.17421737381761</v>
      </c>
      <c r="M9">
        <v>27.927648417215401</v>
      </c>
      <c r="N9">
        <v>35.974317336018096</v>
      </c>
      <c r="O9">
        <v>0</v>
      </c>
      <c r="P9">
        <v>20.383824156314763</v>
      </c>
      <c r="Q9">
        <v>0</v>
      </c>
      <c r="R9">
        <v>12.866498862109641</v>
      </c>
      <c r="S9">
        <v>0</v>
      </c>
      <c r="T9">
        <v>0</v>
      </c>
      <c r="U9">
        <v>21.530246918938289</v>
      </c>
      <c r="V9">
        <v>6.3930304877690274</v>
      </c>
      <c r="W9">
        <v>10.73846732406227</v>
      </c>
      <c r="X9">
        <v>45.490602177714365</v>
      </c>
      <c r="Y9">
        <v>0</v>
      </c>
      <c r="Z9">
        <v>2.0211978877061152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12.878221200584429</v>
      </c>
      <c r="AH9">
        <v>0</v>
      </c>
      <c r="AI9">
        <v>0</v>
      </c>
      <c r="AJ9">
        <v>0</v>
      </c>
      <c r="AK9">
        <v>7.9606916402629917</v>
      </c>
      <c r="AL9">
        <v>0</v>
      </c>
      <c r="AM9">
        <v>0</v>
      </c>
      <c r="AN9">
        <v>0.81393761897307459</v>
      </c>
      <c r="AO9">
        <v>0</v>
      </c>
      <c r="AP9">
        <v>0.23703709956167815</v>
      </c>
      <c r="AQ9">
        <v>0</v>
      </c>
      <c r="AR9">
        <v>14.470171090795242</v>
      </c>
      <c r="AS9">
        <v>9.9981480538509704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19.160046060253066</v>
      </c>
      <c r="BB9">
        <f t="shared" si="0"/>
        <v>439.21426160130409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226.17421737381761</v>
      </c>
      <c r="M10">
        <v>27.927648417215401</v>
      </c>
      <c r="N10">
        <v>35.974317336018096</v>
      </c>
      <c r="O10">
        <v>0</v>
      </c>
      <c r="P10">
        <v>20.383824156314763</v>
      </c>
      <c r="Q10">
        <v>0</v>
      </c>
      <c r="R10">
        <v>12.866498862109641</v>
      </c>
      <c r="S10">
        <v>0</v>
      </c>
      <c r="T10">
        <v>0</v>
      </c>
      <c r="U10">
        <v>21.530246918938289</v>
      </c>
      <c r="V10">
        <v>6.3930304877690274</v>
      </c>
      <c r="W10">
        <v>10.73846732406227</v>
      </c>
      <c r="X10">
        <v>45.490602177714365</v>
      </c>
      <c r="Y10">
        <v>0</v>
      </c>
      <c r="Z10">
        <v>2.0211978877061152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12.878221200584429</v>
      </c>
      <c r="AH10">
        <v>0</v>
      </c>
      <c r="AI10">
        <v>0</v>
      </c>
      <c r="AJ10">
        <v>0</v>
      </c>
      <c r="AK10">
        <v>7.9606916402629917</v>
      </c>
      <c r="AL10">
        <v>0</v>
      </c>
      <c r="AM10">
        <v>0</v>
      </c>
      <c r="AN10">
        <v>0.81393761897307459</v>
      </c>
      <c r="AO10">
        <v>0</v>
      </c>
      <c r="AP10">
        <v>0.23703709956167815</v>
      </c>
      <c r="AQ10">
        <v>0</v>
      </c>
      <c r="AR10">
        <v>14.470171090795242</v>
      </c>
      <c r="AS10">
        <v>9.9981480538509704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19.160046060253066</v>
      </c>
      <c r="BB10">
        <f t="shared" si="0"/>
        <v>439.21426160130409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226.17421737381761</v>
      </c>
      <c r="M11">
        <v>27.927648417215401</v>
      </c>
      <c r="N11">
        <v>35.974317336018096</v>
      </c>
      <c r="O11">
        <v>0</v>
      </c>
      <c r="P11">
        <v>20.383824156314763</v>
      </c>
      <c r="Q11">
        <v>0</v>
      </c>
      <c r="R11">
        <v>12.866614814829623</v>
      </c>
      <c r="S11">
        <v>0</v>
      </c>
      <c r="T11">
        <v>0</v>
      </c>
      <c r="U11">
        <v>21.530246918938289</v>
      </c>
      <c r="V11">
        <v>6.3930304877690274</v>
      </c>
      <c r="W11">
        <v>10.73846732406227</v>
      </c>
      <c r="X11">
        <v>45.490602177714365</v>
      </c>
      <c r="Y11">
        <v>0</v>
      </c>
      <c r="Z11">
        <v>2.0211978877061152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2.5160500158630765</v>
      </c>
      <c r="AG11">
        <v>12.878221200584429</v>
      </c>
      <c r="AH11">
        <v>0</v>
      </c>
      <c r="AI11">
        <v>0</v>
      </c>
      <c r="AJ11">
        <v>0</v>
      </c>
      <c r="AK11">
        <v>7.9606916402629917</v>
      </c>
      <c r="AL11">
        <v>0</v>
      </c>
      <c r="AM11">
        <v>0</v>
      </c>
      <c r="AN11">
        <v>0.81393761897307459</v>
      </c>
      <c r="AO11">
        <v>0</v>
      </c>
      <c r="AP11">
        <v>0.11851854978083907</v>
      </c>
      <c r="AQ11">
        <v>0</v>
      </c>
      <c r="AR11">
        <v>16.172544160300564</v>
      </c>
      <c r="AS11">
        <v>9.8371821135462305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19.219527649696506</v>
      </c>
      <c r="BB11">
        <f t="shared" si="0"/>
        <v>440.57778454400039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226.17421737381761</v>
      </c>
      <c r="M12">
        <v>27.927648417215401</v>
      </c>
      <c r="N12">
        <v>35.974317336018096</v>
      </c>
      <c r="O12">
        <v>0</v>
      </c>
      <c r="P12">
        <v>20.383824156314763</v>
      </c>
      <c r="Q12">
        <v>0</v>
      </c>
      <c r="R12">
        <v>12.866614814829623</v>
      </c>
      <c r="S12">
        <v>0</v>
      </c>
      <c r="T12">
        <v>0</v>
      </c>
      <c r="U12">
        <v>21.530246918938289</v>
      </c>
      <c r="V12">
        <v>6.3930304877690274</v>
      </c>
      <c r="W12">
        <v>10.73846732406227</v>
      </c>
      <c r="X12">
        <v>45.490602177714365</v>
      </c>
      <c r="Y12">
        <v>0</v>
      </c>
      <c r="Z12">
        <v>2.0211978877061152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2.5160500158630765</v>
      </c>
      <c r="AG12">
        <v>12.878221200584429</v>
      </c>
      <c r="AH12">
        <v>0</v>
      </c>
      <c r="AI12">
        <v>0</v>
      </c>
      <c r="AJ12">
        <v>0</v>
      </c>
      <c r="AK12">
        <v>7.9606916402629917</v>
      </c>
      <c r="AL12">
        <v>0</v>
      </c>
      <c r="AM12">
        <v>0</v>
      </c>
      <c r="AN12">
        <v>0.81393761897307459</v>
      </c>
      <c r="AO12">
        <v>0</v>
      </c>
      <c r="AP12">
        <v>0.11851854978083907</v>
      </c>
      <c r="AQ12">
        <v>0</v>
      </c>
      <c r="AR12">
        <v>16.172544160300564</v>
      </c>
      <c r="AS12">
        <v>9.8371821135462305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19.219527649696506</v>
      </c>
      <c r="BB12">
        <f t="shared" si="0"/>
        <v>440.57778454400039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226.17421737381761</v>
      </c>
      <c r="M13">
        <v>27.927648417215401</v>
      </c>
      <c r="N13">
        <v>35.974317336018096</v>
      </c>
      <c r="O13">
        <v>0</v>
      </c>
      <c r="P13">
        <v>20.383824156314763</v>
      </c>
      <c r="Q13">
        <v>0</v>
      </c>
      <c r="R13">
        <v>12.866614814829623</v>
      </c>
      <c r="S13">
        <v>0</v>
      </c>
      <c r="T13">
        <v>0</v>
      </c>
      <c r="U13">
        <v>21.530246918938289</v>
      </c>
      <c r="V13">
        <v>6.3930304877690274</v>
      </c>
      <c r="W13">
        <v>10.73846732406227</v>
      </c>
      <c r="X13">
        <v>45.490602177714365</v>
      </c>
      <c r="Y13">
        <v>0</v>
      </c>
      <c r="Z13">
        <v>2.0211978877061152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2.5160500158630765</v>
      </c>
      <c r="AG13">
        <v>12.878221200584429</v>
      </c>
      <c r="AH13">
        <v>0</v>
      </c>
      <c r="AI13">
        <v>0</v>
      </c>
      <c r="AJ13">
        <v>0</v>
      </c>
      <c r="AK13">
        <v>7.9606916402629917</v>
      </c>
      <c r="AL13">
        <v>0</v>
      </c>
      <c r="AM13">
        <v>0</v>
      </c>
      <c r="AN13">
        <v>0.81393761897307459</v>
      </c>
      <c r="AO13">
        <v>0</v>
      </c>
      <c r="AP13">
        <v>0.11851854978083907</v>
      </c>
      <c r="AQ13">
        <v>0</v>
      </c>
      <c r="AR13">
        <v>14.470171090795242</v>
      </c>
      <c r="AS13">
        <v>9.8371821135462305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19.148368455391182</v>
      </c>
      <c r="BB13">
        <f t="shared" si="0"/>
        <v>438.9465706688004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213.10682287878589</v>
      </c>
      <c r="M14">
        <v>27.927648417215401</v>
      </c>
      <c r="N14">
        <v>35.974317336018096</v>
      </c>
      <c r="O14">
        <v>0</v>
      </c>
      <c r="P14">
        <v>20.383824156314763</v>
      </c>
      <c r="Q14">
        <v>0</v>
      </c>
      <c r="R14">
        <v>12.866498862109641</v>
      </c>
      <c r="S14">
        <v>0</v>
      </c>
      <c r="T14">
        <v>0</v>
      </c>
      <c r="U14">
        <v>21.530246918938289</v>
      </c>
      <c r="V14">
        <v>6.3930304877690274</v>
      </c>
      <c r="W14">
        <v>10.73846732406227</v>
      </c>
      <c r="X14">
        <v>45.490602177714365</v>
      </c>
      <c r="Y14">
        <v>0</v>
      </c>
      <c r="Z14">
        <v>2.0211978877061152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2.5160500158630765</v>
      </c>
      <c r="AG14">
        <v>12.878221200584429</v>
      </c>
      <c r="AH14">
        <v>0</v>
      </c>
      <c r="AI14">
        <v>0</v>
      </c>
      <c r="AJ14">
        <v>0</v>
      </c>
      <c r="AK14">
        <v>7.9606916402629917</v>
      </c>
      <c r="AL14">
        <v>0</v>
      </c>
      <c r="AM14">
        <v>0</v>
      </c>
      <c r="AN14">
        <v>0.81393761897307459</v>
      </c>
      <c r="AO14">
        <v>0</v>
      </c>
      <c r="AP14">
        <v>0.11851854978083907</v>
      </c>
      <c r="AQ14">
        <v>0</v>
      </c>
      <c r="AR14">
        <v>14.470171090795242</v>
      </c>
      <c r="AS14">
        <v>9.8371821135462305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18.602146518675152</v>
      </c>
      <c r="BB14">
        <f t="shared" si="0"/>
        <v>426.42528215776468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213.10682287878589</v>
      </c>
      <c r="M15">
        <v>27.927648417215401</v>
      </c>
      <c r="N15">
        <v>35.974317336018096</v>
      </c>
      <c r="O15">
        <v>0</v>
      </c>
      <c r="P15">
        <v>20.383824156314763</v>
      </c>
      <c r="Q15">
        <v>0</v>
      </c>
      <c r="R15">
        <v>12.866614814829623</v>
      </c>
      <c r="S15">
        <v>0</v>
      </c>
      <c r="T15">
        <v>0</v>
      </c>
      <c r="U15">
        <v>21.530246918938289</v>
      </c>
      <c r="V15">
        <v>6.3930304877690274</v>
      </c>
      <c r="W15">
        <v>10.73846732406227</v>
      </c>
      <c r="X15">
        <v>45.490602177714365</v>
      </c>
      <c r="Y15">
        <v>0</v>
      </c>
      <c r="Z15">
        <v>2.0211978877061152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2.5160500158630765</v>
      </c>
      <c r="AG15">
        <v>12.878221200584429</v>
      </c>
      <c r="AH15">
        <v>0</v>
      </c>
      <c r="AI15">
        <v>0</v>
      </c>
      <c r="AJ15">
        <v>0</v>
      </c>
      <c r="AK15">
        <v>7.9606916402629917</v>
      </c>
      <c r="AL15">
        <v>0</v>
      </c>
      <c r="AM15">
        <v>0</v>
      </c>
      <c r="AN15">
        <v>0.81393761897307459</v>
      </c>
      <c r="AO15">
        <v>0</v>
      </c>
      <c r="AP15">
        <v>0.11851854978083907</v>
      </c>
      <c r="AQ15">
        <v>0</v>
      </c>
      <c r="AR15">
        <v>14.470171090795242</v>
      </c>
      <c r="AS15">
        <v>9.8371821135462305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18.602151365498845</v>
      </c>
      <c r="BB15">
        <f t="shared" si="0"/>
        <v>426.42539326366096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213.10682287878589</v>
      </c>
      <c r="M16">
        <v>27.927648417215401</v>
      </c>
      <c r="N16">
        <v>35.974317336018096</v>
      </c>
      <c r="O16">
        <v>0</v>
      </c>
      <c r="P16">
        <v>20.383824156314763</v>
      </c>
      <c r="Q16">
        <v>0</v>
      </c>
      <c r="R16">
        <v>12.866614814829623</v>
      </c>
      <c r="S16">
        <v>0</v>
      </c>
      <c r="T16">
        <v>0</v>
      </c>
      <c r="U16">
        <v>21.530246918938289</v>
      </c>
      <c r="V16">
        <v>6.3930304877690274</v>
      </c>
      <c r="W16">
        <v>10.73846732406227</v>
      </c>
      <c r="X16">
        <v>45.490602177714365</v>
      </c>
      <c r="Y16">
        <v>0</v>
      </c>
      <c r="Z16">
        <v>2.0211978877061152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2.5160500158630765</v>
      </c>
      <c r="AG16">
        <v>12.878221200584429</v>
      </c>
      <c r="AH16">
        <v>0</v>
      </c>
      <c r="AI16">
        <v>0</v>
      </c>
      <c r="AJ16">
        <v>0</v>
      </c>
      <c r="AK16">
        <v>7.9606916402629917</v>
      </c>
      <c r="AL16">
        <v>0</v>
      </c>
      <c r="AM16">
        <v>0</v>
      </c>
      <c r="AN16">
        <v>0.81393761897307459</v>
      </c>
      <c r="AO16">
        <v>0</v>
      </c>
      <c r="AP16">
        <v>0.11851854978083907</v>
      </c>
      <c r="AQ16">
        <v>0</v>
      </c>
      <c r="AR16">
        <v>14.470171090795242</v>
      </c>
      <c r="AS16">
        <v>9.8371821135462305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18.602151365498845</v>
      </c>
      <c r="BB16">
        <f t="shared" si="0"/>
        <v>426.42539326366096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213.10682287878589</v>
      </c>
      <c r="M17">
        <v>27.927648417215401</v>
      </c>
      <c r="N17">
        <v>35.974317336018096</v>
      </c>
      <c r="O17">
        <v>0</v>
      </c>
      <c r="P17">
        <v>20.383824156314763</v>
      </c>
      <c r="Q17">
        <v>0</v>
      </c>
      <c r="R17">
        <v>12.866846891207253</v>
      </c>
      <c r="S17">
        <v>0</v>
      </c>
      <c r="T17">
        <v>0</v>
      </c>
      <c r="U17">
        <v>21.530246918938289</v>
      </c>
      <c r="V17">
        <v>6.3930304877690274</v>
      </c>
      <c r="W17">
        <v>10.73846732406227</v>
      </c>
      <c r="X17">
        <v>45.490602177714365</v>
      </c>
      <c r="Y17">
        <v>0</v>
      </c>
      <c r="Z17">
        <v>2.0211978877061152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12.878221200584429</v>
      </c>
      <c r="AH17">
        <v>0</v>
      </c>
      <c r="AI17">
        <v>0</v>
      </c>
      <c r="AJ17">
        <v>0</v>
      </c>
      <c r="AK17">
        <v>7.9606916402629917</v>
      </c>
      <c r="AL17">
        <v>0</v>
      </c>
      <c r="AM17">
        <v>0</v>
      </c>
      <c r="AN17">
        <v>0.81393761897307459</v>
      </c>
      <c r="AO17">
        <v>0</v>
      </c>
      <c r="AP17">
        <v>0.11851854978083907</v>
      </c>
      <c r="AQ17">
        <v>0</v>
      </c>
      <c r="AR17">
        <v>14.470171090795242</v>
      </c>
      <c r="AS17">
        <v>9.8371821135462305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18.602161066291433</v>
      </c>
      <c r="BB17">
        <f t="shared" si="0"/>
        <v>426.42561563924602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213.10682287878589</v>
      </c>
      <c r="M18">
        <v>27.927648417215401</v>
      </c>
      <c r="N18">
        <v>35.974317336018096</v>
      </c>
      <c r="O18">
        <v>0</v>
      </c>
      <c r="P18">
        <v>20.383824156314763</v>
      </c>
      <c r="Q18">
        <v>0</v>
      </c>
      <c r="R18">
        <v>12.866846891207253</v>
      </c>
      <c r="S18">
        <v>0</v>
      </c>
      <c r="T18">
        <v>0</v>
      </c>
      <c r="U18">
        <v>21.530246918938289</v>
      </c>
      <c r="V18">
        <v>6.3930304877690274</v>
      </c>
      <c r="W18">
        <v>10.73846732406227</v>
      </c>
      <c r="X18">
        <v>45.490602177714365</v>
      </c>
      <c r="Y18">
        <v>0</v>
      </c>
      <c r="Z18">
        <v>2.0211978877061152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12.878221200584429</v>
      </c>
      <c r="AH18">
        <v>0</v>
      </c>
      <c r="AI18">
        <v>0</v>
      </c>
      <c r="AJ18">
        <v>0</v>
      </c>
      <c r="AK18">
        <v>7.9606916402629917</v>
      </c>
      <c r="AL18">
        <v>0</v>
      </c>
      <c r="AM18">
        <v>1.4961986587351281</v>
      </c>
      <c r="AN18">
        <v>0.81393761897307459</v>
      </c>
      <c r="AO18">
        <v>0</v>
      </c>
      <c r="AP18">
        <v>0.11851854978083907</v>
      </c>
      <c r="AQ18">
        <v>0</v>
      </c>
      <c r="AR18">
        <v>14.470171090795242</v>
      </c>
      <c r="AS18">
        <v>9.8371821135462305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18.664702170226562</v>
      </c>
      <c r="BB18">
        <f t="shared" si="0"/>
        <v>427.85927319404601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213.10682287878589</v>
      </c>
      <c r="M19">
        <v>27.927648417215401</v>
      </c>
      <c r="N19">
        <v>35.974317336018096</v>
      </c>
      <c r="O19">
        <v>0</v>
      </c>
      <c r="P19">
        <v>20.383824156314763</v>
      </c>
      <c r="Q19">
        <v>0</v>
      </c>
      <c r="R19">
        <v>12.866846891207253</v>
      </c>
      <c r="S19">
        <v>0</v>
      </c>
      <c r="T19">
        <v>0</v>
      </c>
      <c r="U19">
        <v>21.530246918938289</v>
      </c>
      <c r="V19">
        <v>6.3930304877690274</v>
      </c>
      <c r="W19">
        <v>10.73846732406227</v>
      </c>
      <c r="X19">
        <v>45.490602177714365</v>
      </c>
      <c r="Y19">
        <v>0</v>
      </c>
      <c r="Z19">
        <v>2.0211978877061152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12.878221200584429</v>
      </c>
      <c r="AH19">
        <v>0</v>
      </c>
      <c r="AI19">
        <v>0</v>
      </c>
      <c r="AJ19">
        <v>0</v>
      </c>
      <c r="AK19">
        <v>7.9606916402629917</v>
      </c>
      <c r="AL19">
        <v>0</v>
      </c>
      <c r="AM19">
        <v>1.6208815673137131</v>
      </c>
      <c r="AN19">
        <v>0.81393761897307459</v>
      </c>
      <c r="AO19">
        <v>0</v>
      </c>
      <c r="AP19">
        <v>0.11851854978083907</v>
      </c>
      <c r="AQ19">
        <v>0</v>
      </c>
      <c r="AR19">
        <v>16.172544160300564</v>
      </c>
      <c r="AS19">
        <v>9.8371821135462305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18.74107311011047</v>
      </c>
      <c r="BB19">
        <f t="shared" si="0"/>
        <v>429.60995823224602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213.10682287878589</v>
      </c>
      <c r="M20">
        <v>27.927648417215401</v>
      </c>
      <c r="N20">
        <v>35.974317336018096</v>
      </c>
      <c r="O20">
        <v>0</v>
      </c>
      <c r="P20">
        <v>20.383824156314763</v>
      </c>
      <c r="Q20">
        <v>0</v>
      </c>
      <c r="R20">
        <v>12.866730824514828</v>
      </c>
      <c r="S20">
        <v>0</v>
      </c>
      <c r="T20">
        <v>0</v>
      </c>
      <c r="U20">
        <v>21.530246918938289</v>
      </c>
      <c r="V20">
        <v>6.3930304877690274</v>
      </c>
      <c r="W20">
        <v>10.73846732406227</v>
      </c>
      <c r="X20">
        <v>45.490602177714365</v>
      </c>
      <c r="Y20">
        <v>0</v>
      </c>
      <c r="Z20">
        <v>2.0211978877061152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12.878221200584429</v>
      </c>
      <c r="AH20">
        <v>0</v>
      </c>
      <c r="AI20">
        <v>0</v>
      </c>
      <c r="AJ20">
        <v>0</v>
      </c>
      <c r="AK20">
        <v>7.9606916402629917</v>
      </c>
      <c r="AL20">
        <v>0</v>
      </c>
      <c r="AM20">
        <v>1.6208815673137131</v>
      </c>
      <c r="AN20">
        <v>0.81393761897307459</v>
      </c>
      <c r="AO20">
        <v>0</v>
      </c>
      <c r="AP20">
        <v>0.11851854978083907</v>
      </c>
      <c r="AQ20">
        <v>0</v>
      </c>
      <c r="AR20">
        <v>16.172544160300564</v>
      </c>
      <c r="AS20">
        <v>9.8371821135462305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18.741068258522724</v>
      </c>
      <c r="BB20">
        <f t="shared" si="0"/>
        <v>429.60984701714125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213.10682287878589</v>
      </c>
      <c r="M21">
        <v>27.927648417215401</v>
      </c>
      <c r="N21">
        <v>35.974317336018096</v>
      </c>
      <c r="O21">
        <v>0</v>
      </c>
      <c r="P21">
        <v>20.383824156314763</v>
      </c>
      <c r="Q21">
        <v>0</v>
      </c>
      <c r="R21">
        <v>12.866730824514828</v>
      </c>
      <c r="S21">
        <v>0</v>
      </c>
      <c r="T21">
        <v>0</v>
      </c>
      <c r="U21">
        <v>21.530246918938289</v>
      </c>
      <c r="V21">
        <v>6.3930304877690274</v>
      </c>
      <c r="W21">
        <v>10.73846732406227</v>
      </c>
      <c r="X21">
        <v>45.490602177714365</v>
      </c>
      <c r="Y21">
        <v>0</v>
      </c>
      <c r="Z21">
        <v>2.0211978877061152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2.5160500158630765</v>
      </c>
      <c r="AG21">
        <v>12.878221200584429</v>
      </c>
      <c r="AH21">
        <v>0</v>
      </c>
      <c r="AI21">
        <v>0</v>
      </c>
      <c r="AJ21">
        <v>0</v>
      </c>
      <c r="AK21">
        <v>7.9606916402629917</v>
      </c>
      <c r="AL21">
        <v>0</v>
      </c>
      <c r="AM21">
        <v>3.291636611041536</v>
      </c>
      <c r="AN21">
        <v>0.81393761897307459</v>
      </c>
      <c r="AO21">
        <v>0</v>
      </c>
      <c r="AP21">
        <v>0.11851854978083907</v>
      </c>
      <c r="AQ21">
        <v>0</v>
      </c>
      <c r="AR21">
        <v>14.470171090795242</v>
      </c>
      <c r="AS21">
        <v>9.8371821135462305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18.739746625045225</v>
      </c>
      <c r="BB21">
        <f t="shared" si="0"/>
        <v>429.57955062484132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213.10682287878589</v>
      </c>
      <c r="M22">
        <v>27.927648417215401</v>
      </c>
      <c r="N22">
        <v>35.974317336018096</v>
      </c>
      <c r="O22">
        <v>0</v>
      </c>
      <c r="P22">
        <v>20.383824156314763</v>
      </c>
      <c r="Q22">
        <v>0</v>
      </c>
      <c r="R22">
        <v>12.866846891207253</v>
      </c>
      <c r="S22">
        <v>0</v>
      </c>
      <c r="T22">
        <v>0</v>
      </c>
      <c r="U22">
        <v>21.530246918938289</v>
      </c>
      <c r="V22">
        <v>6.3930304877690274</v>
      </c>
      <c r="W22">
        <v>10.73846732406227</v>
      </c>
      <c r="X22">
        <v>45.490602177714365</v>
      </c>
      <c r="Y22">
        <v>0</v>
      </c>
      <c r="Z22">
        <v>2.0211978877061152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2.5160500158630765</v>
      </c>
      <c r="AG22">
        <v>12.878221200584429</v>
      </c>
      <c r="AH22">
        <v>5.9036891087455645</v>
      </c>
      <c r="AI22">
        <v>0</v>
      </c>
      <c r="AJ22">
        <v>0</v>
      </c>
      <c r="AK22">
        <v>7.9606916402629917</v>
      </c>
      <c r="AL22">
        <v>0</v>
      </c>
      <c r="AM22">
        <v>3.291636611041536</v>
      </c>
      <c r="AN22">
        <v>0.81393761897307459</v>
      </c>
      <c r="AO22">
        <v>0</v>
      </c>
      <c r="AP22">
        <v>0.11851854978083907</v>
      </c>
      <c r="AQ22">
        <v>0</v>
      </c>
      <c r="AR22">
        <v>14.470171090795242</v>
      </c>
      <c r="AS22">
        <v>9.8371821135462305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18.986525681378534</v>
      </c>
      <c r="BB22">
        <f t="shared" si="0"/>
        <v>435.23657674394605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281.45985513888871</v>
      </c>
      <c r="M23">
        <v>27.927648417215401</v>
      </c>
      <c r="N23">
        <v>35.974317336018096</v>
      </c>
      <c r="O23">
        <v>0</v>
      </c>
      <c r="P23">
        <v>20.383824156314763</v>
      </c>
      <c r="Q23">
        <v>0</v>
      </c>
      <c r="R23">
        <v>12.867894063712479</v>
      </c>
      <c r="S23">
        <v>0</v>
      </c>
      <c r="T23">
        <v>0</v>
      </c>
      <c r="U23">
        <v>21.530246918938289</v>
      </c>
      <c r="V23">
        <v>6.3930304877690274</v>
      </c>
      <c r="W23">
        <v>10.73846732406227</v>
      </c>
      <c r="X23">
        <v>45.490602177714365</v>
      </c>
      <c r="Y23">
        <v>0</v>
      </c>
      <c r="Z23">
        <v>2.0211978877061152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2.5160500158630765</v>
      </c>
      <c r="AG23">
        <v>12.878221200584429</v>
      </c>
      <c r="AH23">
        <v>7.2910560869338337</v>
      </c>
      <c r="AI23">
        <v>0</v>
      </c>
      <c r="AJ23">
        <v>0</v>
      </c>
      <c r="AK23">
        <v>7.9606916402629917</v>
      </c>
      <c r="AL23">
        <v>0</v>
      </c>
      <c r="AM23">
        <v>4.9274806281569603</v>
      </c>
      <c r="AN23">
        <v>0.81393761897307459</v>
      </c>
      <c r="AO23">
        <v>0</v>
      </c>
      <c r="AP23">
        <v>0.11851854978083907</v>
      </c>
      <c r="AQ23">
        <v>0</v>
      </c>
      <c r="AR23">
        <v>14.470171090795242</v>
      </c>
      <c r="AS23">
        <v>9.8371821135462305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21.97009642126525</v>
      </c>
      <c r="BB23">
        <f t="shared" si="0"/>
        <v>503.63029643197092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4.7065755284451223</v>
      </c>
      <c r="L24">
        <v>388.35065541732081</v>
      </c>
      <c r="M24">
        <v>27.927648417215401</v>
      </c>
      <c r="N24">
        <v>35.974317336018096</v>
      </c>
      <c r="O24">
        <v>0</v>
      </c>
      <c r="P24">
        <v>20.383824156314763</v>
      </c>
      <c r="Q24">
        <v>6.4489369185086201</v>
      </c>
      <c r="R24">
        <v>12.867894063712479</v>
      </c>
      <c r="S24">
        <v>8.0341475902676631</v>
      </c>
      <c r="T24">
        <v>0</v>
      </c>
      <c r="U24">
        <v>21.530246918938289</v>
      </c>
      <c r="V24">
        <v>6.3930304877690274</v>
      </c>
      <c r="W24">
        <v>10.73846732406227</v>
      </c>
      <c r="X24">
        <v>45.490602177714365</v>
      </c>
      <c r="Y24">
        <v>0</v>
      </c>
      <c r="Z24">
        <v>2.0211978877061152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2.5160500158630765</v>
      </c>
      <c r="AG24">
        <v>12.878221200584429</v>
      </c>
      <c r="AH24">
        <v>12.397747191087452</v>
      </c>
      <c r="AI24">
        <v>0</v>
      </c>
      <c r="AJ24">
        <v>0</v>
      </c>
      <c r="AK24">
        <v>7.9606916402629917</v>
      </c>
      <c r="AL24">
        <v>0</v>
      </c>
      <c r="AM24">
        <v>4.9274806281569603</v>
      </c>
      <c r="AN24">
        <v>0.81393761897307459</v>
      </c>
      <c r="AO24">
        <v>0</v>
      </c>
      <c r="AP24">
        <v>0.11851854978083907</v>
      </c>
      <c r="AQ24">
        <v>4.144229582550615</v>
      </c>
      <c r="AR24">
        <v>14.470171090795242</v>
      </c>
      <c r="AS24">
        <v>9.8371821135462305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27.626948147163791</v>
      </c>
      <c r="BB24">
        <f t="shared" si="0"/>
        <v>633.30482570842992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4.7065440898827626</v>
      </c>
      <c r="L25">
        <v>388.35065541732081</v>
      </c>
      <c r="M25">
        <v>27.927648417215401</v>
      </c>
      <c r="N25">
        <v>35.974317336018096</v>
      </c>
      <c r="O25">
        <v>0</v>
      </c>
      <c r="P25">
        <v>20.383824156314763</v>
      </c>
      <c r="Q25">
        <v>6.4489369185086201</v>
      </c>
      <c r="R25">
        <v>12.866557512219739</v>
      </c>
      <c r="S25">
        <v>8.0347287845876156</v>
      </c>
      <c r="T25">
        <v>0</v>
      </c>
      <c r="U25">
        <v>21.530246918938289</v>
      </c>
      <c r="V25">
        <v>6.3930304877690274</v>
      </c>
      <c r="W25">
        <v>10.73846732406227</v>
      </c>
      <c r="X25">
        <v>45.490602177714365</v>
      </c>
      <c r="Y25">
        <v>0</v>
      </c>
      <c r="Z25">
        <v>2.0211978877061152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2.5160500158630765</v>
      </c>
      <c r="AG25">
        <v>12.878221200584429</v>
      </c>
      <c r="AH25">
        <v>12.633894655082447</v>
      </c>
      <c r="AI25">
        <v>0</v>
      </c>
      <c r="AJ25">
        <v>0</v>
      </c>
      <c r="AK25">
        <v>7.9606916402629917</v>
      </c>
      <c r="AL25">
        <v>0</v>
      </c>
      <c r="AM25">
        <v>4.9274806281569603</v>
      </c>
      <c r="AN25">
        <v>0.81393761897307459</v>
      </c>
      <c r="AO25">
        <v>0</v>
      </c>
      <c r="AP25">
        <v>0.11851854978083907</v>
      </c>
      <c r="AQ25">
        <v>12.432688126904608</v>
      </c>
      <c r="AR25">
        <v>14.470171090795242</v>
      </c>
      <c r="AS25">
        <v>9.8371821135462305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27.983243790251052</v>
      </c>
      <c r="BB25">
        <f t="shared" si="0"/>
        <v>641.47234927795671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4.7065440898827626</v>
      </c>
      <c r="L26">
        <v>388.35065541732081</v>
      </c>
      <c r="M26">
        <v>27.927648417215401</v>
      </c>
      <c r="N26">
        <v>35.974317336018096</v>
      </c>
      <c r="O26">
        <v>0</v>
      </c>
      <c r="P26">
        <v>20.383824156314763</v>
      </c>
      <c r="Q26">
        <v>6.4489369185086201</v>
      </c>
      <c r="R26">
        <v>12.866557512219739</v>
      </c>
      <c r="S26">
        <v>8.0347287845876156</v>
      </c>
      <c r="T26">
        <v>0</v>
      </c>
      <c r="U26">
        <v>21.530246918938289</v>
      </c>
      <c r="V26">
        <v>6.3930304877690274</v>
      </c>
      <c r="W26">
        <v>10.73846732406227</v>
      </c>
      <c r="X26">
        <v>45.490602177714365</v>
      </c>
      <c r="Y26">
        <v>0</v>
      </c>
      <c r="Z26">
        <v>2.0211978877061152</v>
      </c>
      <c r="AA26">
        <v>1.169456154456272</v>
      </c>
      <c r="AB26">
        <v>1.0410235785848465</v>
      </c>
      <c r="AC26">
        <v>0</v>
      </c>
      <c r="AD26">
        <v>0</v>
      </c>
      <c r="AE26">
        <v>0</v>
      </c>
      <c r="AF26">
        <v>2.5160500158630765</v>
      </c>
      <c r="AG26">
        <v>12.878221200584429</v>
      </c>
      <c r="AH26">
        <v>18.596620629826759</v>
      </c>
      <c r="AI26">
        <v>0</v>
      </c>
      <c r="AJ26">
        <v>0</v>
      </c>
      <c r="AK26">
        <v>7.9606916402629917</v>
      </c>
      <c r="AL26">
        <v>0</v>
      </c>
      <c r="AM26">
        <v>4.9274806281569603</v>
      </c>
      <c r="AN26">
        <v>0.81393761897307459</v>
      </c>
      <c r="AO26">
        <v>0</v>
      </c>
      <c r="AP26">
        <v>0.31604914589855976</v>
      </c>
      <c r="AQ26">
        <v>12.432688126904608</v>
      </c>
      <c r="AR26">
        <v>14.470171090795242</v>
      </c>
      <c r="AS26">
        <v>9.8371821135462305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28.333140567754203</v>
      </c>
      <c r="BB26">
        <f t="shared" si="0"/>
        <v>649.49318880435669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4.7065440898827626</v>
      </c>
      <c r="L27">
        <v>388.35065541732081</v>
      </c>
      <c r="M27">
        <v>27.927648417215401</v>
      </c>
      <c r="N27">
        <v>35.974317336018096</v>
      </c>
      <c r="O27">
        <v>0</v>
      </c>
      <c r="P27">
        <v>20.383824156314763</v>
      </c>
      <c r="Q27">
        <v>6.4439333136020034</v>
      </c>
      <c r="R27">
        <v>12.866557512219739</v>
      </c>
      <c r="S27">
        <v>8.0339917603244899</v>
      </c>
      <c r="T27">
        <v>0</v>
      </c>
      <c r="U27">
        <v>21.530246918938289</v>
      </c>
      <c r="V27">
        <v>6.3930304877690274</v>
      </c>
      <c r="W27">
        <v>10.73846732406227</v>
      </c>
      <c r="X27">
        <v>45.490602177714365</v>
      </c>
      <c r="Y27">
        <v>0</v>
      </c>
      <c r="Z27">
        <v>2.0211978877061152</v>
      </c>
      <c r="AA27">
        <v>4.3123701699018984</v>
      </c>
      <c r="AB27">
        <v>4.0808111944270502</v>
      </c>
      <c r="AC27">
        <v>2.3850648134001249</v>
      </c>
      <c r="AD27">
        <v>2.8437006887914835</v>
      </c>
      <c r="AE27">
        <v>0</v>
      </c>
      <c r="AF27">
        <v>2.5160500158630765</v>
      </c>
      <c r="AG27">
        <v>12.878221200584429</v>
      </c>
      <c r="AH27">
        <v>20.662911880609474</v>
      </c>
      <c r="AI27">
        <v>1.1921708758088081</v>
      </c>
      <c r="AJ27">
        <v>0</v>
      </c>
      <c r="AK27">
        <v>7.9606916402629917</v>
      </c>
      <c r="AL27">
        <v>0</v>
      </c>
      <c r="AM27">
        <v>4.9274806281569603</v>
      </c>
      <c r="AN27">
        <v>0.81393761897307459</v>
      </c>
      <c r="AO27">
        <v>0</v>
      </c>
      <c r="AP27">
        <v>0.31604914589855976</v>
      </c>
      <c r="AQ27">
        <v>11.248622709246503</v>
      </c>
      <c r="AR27">
        <v>12.257086164475055</v>
      </c>
      <c r="AS27">
        <v>9.8371821135462305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28.80410276814758</v>
      </c>
      <c r="BB27">
        <f t="shared" si="0"/>
        <v>660.28926489088633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4.7065440898827626</v>
      </c>
      <c r="L28">
        <v>388.35065541732081</v>
      </c>
      <c r="M28">
        <v>27.927648417215401</v>
      </c>
      <c r="N28">
        <v>35.974317336018096</v>
      </c>
      <c r="O28">
        <v>0</v>
      </c>
      <c r="P28">
        <v>20.383824156314763</v>
      </c>
      <c r="Q28">
        <v>6.4439333136020034</v>
      </c>
      <c r="R28">
        <v>12.866557512219739</v>
      </c>
      <c r="S28">
        <v>8.0339917603244899</v>
      </c>
      <c r="T28">
        <v>0</v>
      </c>
      <c r="U28">
        <v>21.530246918938289</v>
      </c>
      <c r="V28">
        <v>6.3930304877690274</v>
      </c>
      <c r="W28">
        <v>10.73846732406227</v>
      </c>
      <c r="X28">
        <v>45.490602177714365</v>
      </c>
      <c r="Y28">
        <v>0</v>
      </c>
      <c r="Z28">
        <v>2.0211978877061152</v>
      </c>
      <c r="AA28">
        <v>5.4818263243581704</v>
      </c>
      <c r="AB28">
        <v>8.2032631700062613</v>
      </c>
      <c r="AC28">
        <v>4.7701296268002498</v>
      </c>
      <c r="AD28">
        <v>5.6874010644959299</v>
      </c>
      <c r="AE28">
        <v>0</v>
      </c>
      <c r="AF28">
        <v>2.5160500158630765</v>
      </c>
      <c r="AG28">
        <v>12.878221200584429</v>
      </c>
      <c r="AH28">
        <v>29.134705914735964</v>
      </c>
      <c r="AI28">
        <v>5.166073690878731</v>
      </c>
      <c r="AJ28">
        <v>0</v>
      </c>
      <c r="AK28">
        <v>7.9606916402629917</v>
      </c>
      <c r="AL28">
        <v>0</v>
      </c>
      <c r="AM28">
        <v>4.9274806281569603</v>
      </c>
      <c r="AN28">
        <v>0.81393761897307459</v>
      </c>
      <c r="AO28">
        <v>0</v>
      </c>
      <c r="AP28">
        <v>0.31604914589855976</v>
      </c>
      <c r="AQ28">
        <v>12.432688126904608</v>
      </c>
      <c r="AR28">
        <v>12.257086164475055</v>
      </c>
      <c r="AS28">
        <v>9.8371821135462305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29.81359097564215</v>
      </c>
      <c r="BB28">
        <f t="shared" si="0"/>
        <v>683.43021226938629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4.7065440898827626</v>
      </c>
      <c r="L29">
        <v>388.35065541732081</v>
      </c>
      <c r="M29">
        <v>27.927648417215401</v>
      </c>
      <c r="N29">
        <v>35.974317336018096</v>
      </c>
      <c r="O29">
        <v>0</v>
      </c>
      <c r="P29">
        <v>20.383824156314763</v>
      </c>
      <c r="Q29">
        <v>6.4439333136020034</v>
      </c>
      <c r="R29">
        <v>12.866557512219739</v>
      </c>
      <c r="S29">
        <v>8.0339917603244899</v>
      </c>
      <c r="T29">
        <v>0</v>
      </c>
      <c r="U29">
        <v>21.530246918938289</v>
      </c>
      <c r="V29">
        <v>6.3930304877690274</v>
      </c>
      <c r="W29">
        <v>10.73846732406227</v>
      </c>
      <c r="X29">
        <v>45.490602177714365</v>
      </c>
      <c r="Y29">
        <v>0</v>
      </c>
      <c r="Z29">
        <v>4.0423957754122304</v>
      </c>
      <c r="AA29">
        <v>8.6656710202462932</v>
      </c>
      <c r="AB29">
        <v>12.342371582654978</v>
      </c>
      <c r="AC29">
        <v>9.0723894713003563</v>
      </c>
      <c r="AD29">
        <v>8.5311017532874143</v>
      </c>
      <c r="AE29">
        <v>0</v>
      </c>
      <c r="AF29">
        <v>5.2162014664996859</v>
      </c>
      <c r="AG29">
        <v>12.878221200584429</v>
      </c>
      <c r="AH29">
        <v>36.455280434669177</v>
      </c>
      <c r="AI29">
        <v>5.166073690878731</v>
      </c>
      <c r="AJ29">
        <v>0</v>
      </c>
      <c r="AK29">
        <v>7.9606916402629917</v>
      </c>
      <c r="AL29">
        <v>0</v>
      </c>
      <c r="AM29">
        <v>4.9274806281569603</v>
      </c>
      <c r="AN29">
        <v>0.81393761897307459</v>
      </c>
      <c r="AO29">
        <v>0</v>
      </c>
      <c r="AP29">
        <v>0.31604914589855976</v>
      </c>
      <c r="AQ29">
        <v>12.432688126904608</v>
      </c>
      <c r="AR29">
        <v>16.172544160300564</v>
      </c>
      <c r="AS29">
        <v>9.7492314994781886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31.081733791703982</v>
      </c>
      <c r="BB29">
        <f t="shared" si="0"/>
        <v>712.50041433518641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4.7065440898827626</v>
      </c>
      <c r="L30">
        <v>388.35065541732081</v>
      </c>
      <c r="M30">
        <v>27.927648417215401</v>
      </c>
      <c r="N30">
        <v>35.974317336018096</v>
      </c>
      <c r="O30">
        <v>0</v>
      </c>
      <c r="P30">
        <v>20.383824156314763</v>
      </c>
      <c r="Q30">
        <v>6.4439333136020034</v>
      </c>
      <c r="R30">
        <v>12.866557512219739</v>
      </c>
      <c r="S30">
        <v>8.0339917603244899</v>
      </c>
      <c r="T30">
        <v>0</v>
      </c>
      <c r="U30">
        <v>21.530246918938289</v>
      </c>
      <c r="V30">
        <v>6.3930304877690274</v>
      </c>
      <c r="W30">
        <v>10.73846732406227</v>
      </c>
      <c r="X30">
        <v>45.490602177714365</v>
      </c>
      <c r="Y30">
        <v>0</v>
      </c>
      <c r="Z30">
        <v>4.0423957754122304</v>
      </c>
      <c r="AA30">
        <v>8.6656710202462932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12.878221200584429</v>
      </c>
      <c r="AH30">
        <v>36.455280434669177</v>
      </c>
      <c r="AI30">
        <v>5.166073690878731</v>
      </c>
      <c r="AJ30">
        <v>0</v>
      </c>
      <c r="AK30">
        <v>7.9606916402629917</v>
      </c>
      <c r="AL30">
        <v>0</v>
      </c>
      <c r="AM30">
        <v>4.9274806281569603</v>
      </c>
      <c r="AN30">
        <v>0.81393761897307459</v>
      </c>
      <c r="AO30">
        <v>0</v>
      </c>
      <c r="AP30">
        <v>0.31604914589855976</v>
      </c>
      <c r="AQ30">
        <v>12.432688126904608</v>
      </c>
      <c r="AR30">
        <v>16.172544160300564</v>
      </c>
      <c r="AS30">
        <v>9.7492314994781886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31.081733791703982</v>
      </c>
      <c r="BB30">
        <f t="shared" si="0"/>
        <v>712.50041433518641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4.7065440898827626</v>
      </c>
      <c r="L31">
        <v>388.35065541732081</v>
      </c>
      <c r="M31">
        <v>27.927648417215401</v>
      </c>
      <c r="N31">
        <v>35.974317336018096</v>
      </c>
      <c r="O31">
        <v>0</v>
      </c>
      <c r="P31">
        <v>20.383824156314763</v>
      </c>
      <c r="Q31">
        <v>6.4439333136020034</v>
      </c>
      <c r="R31">
        <v>12.866557512219739</v>
      </c>
      <c r="S31">
        <v>8.0339917603244899</v>
      </c>
      <c r="T31">
        <v>0</v>
      </c>
      <c r="U31">
        <v>21.530246918938289</v>
      </c>
      <c r="V31">
        <v>6.3930304877690274</v>
      </c>
      <c r="W31">
        <v>10.73846732406227</v>
      </c>
      <c r="X31">
        <v>45.490602177714365</v>
      </c>
      <c r="Y31">
        <v>0</v>
      </c>
      <c r="Z31">
        <v>4.0423957754122304</v>
      </c>
      <c r="AA31">
        <v>8.6656710202462932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12.878221200584429</v>
      </c>
      <c r="AH31">
        <v>36.455280434669177</v>
      </c>
      <c r="AI31">
        <v>5.166073690878731</v>
      </c>
      <c r="AJ31">
        <v>0</v>
      </c>
      <c r="AK31">
        <v>7.9606916402629917</v>
      </c>
      <c r="AL31">
        <v>0</v>
      </c>
      <c r="AM31">
        <v>4.9274806281569603</v>
      </c>
      <c r="AN31">
        <v>0.81393761897307459</v>
      </c>
      <c r="AO31">
        <v>0</v>
      </c>
      <c r="AP31">
        <v>0.11851854978083907</v>
      </c>
      <c r="AQ31">
        <v>12.432688126904608</v>
      </c>
      <c r="AR31">
        <v>14.470171090795242</v>
      </c>
      <c r="AS31">
        <v>9.7492314994781886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31.00231781848094</v>
      </c>
      <c r="BB31">
        <f t="shared" si="0"/>
        <v>710.67992664278631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4.7065440898827626</v>
      </c>
      <c r="L32">
        <v>388.35065541732081</v>
      </c>
      <c r="M32">
        <v>27.927648417215401</v>
      </c>
      <c r="N32">
        <v>35.974317336018096</v>
      </c>
      <c r="O32">
        <v>0</v>
      </c>
      <c r="P32">
        <v>20.383824156314763</v>
      </c>
      <c r="Q32">
        <v>6.4439333136020034</v>
      </c>
      <c r="R32">
        <v>12.866557512219739</v>
      </c>
      <c r="S32">
        <v>8.0339917603244899</v>
      </c>
      <c r="T32">
        <v>0</v>
      </c>
      <c r="U32">
        <v>21.530246918938289</v>
      </c>
      <c r="V32">
        <v>6.3930304877690274</v>
      </c>
      <c r="W32">
        <v>10.73846732406227</v>
      </c>
      <c r="X32">
        <v>45.490602177714365</v>
      </c>
      <c r="Y32">
        <v>0</v>
      </c>
      <c r="Z32">
        <v>4.0423957754122304</v>
      </c>
      <c r="AA32">
        <v>8.6656710202462932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12.878221200584429</v>
      </c>
      <c r="AH32">
        <v>36.455280434669177</v>
      </c>
      <c r="AI32">
        <v>5.166073690878731</v>
      </c>
      <c r="AJ32">
        <v>0</v>
      </c>
      <c r="AK32">
        <v>7.9606916402629917</v>
      </c>
      <c r="AL32">
        <v>0</v>
      </c>
      <c r="AM32">
        <v>4.9274806281569603</v>
      </c>
      <c r="AN32">
        <v>0.81393761897307459</v>
      </c>
      <c r="AO32">
        <v>0</v>
      </c>
      <c r="AP32">
        <v>0.11851854978083907</v>
      </c>
      <c r="AQ32">
        <v>12.432688126904608</v>
      </c>
      <c r="AR32">
        <v>14.470171090795242</v>
      </c>
      <c r="AS32">
        <v>9.7492314994781886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31.00231781848094</v>
      </c>
      <c r="BB32">
        <f t="shared" si="0"/>
        <v>710.67992664278631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4.7065440898827626</v>
      </c>
      <c r="L33">
        <v>388.35065541732081</v>
      </c>
      <c r="M33">
        <v>27.927648417215401</v>
      </c>
      <c r="N33">
        <v>35.974317336018096</v>
      </c>
      <c r="O33">
        <v>0</v>
      </c>
      <c r="P33">
        <v>20.383824156314763</v>
      </c>
      <c r="Q33">
        <v>6.4439333136020034</v>
      </c>
      <c r="R33">
        <v>12.866557512219739</v>
      </c>
      <c r="S33">
        <v>8.0339917603244899</v>
      </c>
      <c r="T33">
        <v>0</v>
      </c>
      <c r="U33">
        <v>21.530246918938289</v>
      </c>
      <c r="V33">
        <v>6.3930304877690274</v>
      </c>
      <c r="W33">
        <v>10.73846732406227</v>
      </c>
      <c r="X33">
        <v>45.490602177714365</v>
      </c>
      <c r="Y33">
        <v>0</v>
      </c>
      <c r="Z33">
        <v>4.0423957754122304</v>
      </c>
      <c r="AA33">
        <v>8.6656710202462932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12.878221200584429</v>
      </c>
      <c r="AH33">
        <v>36.455280434669177</v>
      </c>
      <c r="AI33">
        <v>5.166073690878731</v>
      </c>
      <c r="AJ33">
        <v>0</v>
      </c>
      <c r="AK33">
        <v>7.9606916402629917</v>
      </c>
      <c r="AL33">
        <v>0</v>
      </c>
      <c r="AM33">
        <v>4.9274806281569603</v>
      </c>
      <c r="AN33">
        <v>0.81393761897307459</v>
      </c>
      <c r="AO33">
        <v>0</v>
      </c>
      <c r="AP33">
        <v>0.11851854978083907</v>
      </c>
      <c r="AQ33">
        <v>12.432688126904608</v>
      </c>
      <c r="AR33">
        <v>14.810645768733041</v>
      </c>
      <c r="AS33">
        <v>9.7492314994781886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31.01654966001874</v>
      </c>
      <c r="BB33">
        <f t="shared" si="0"/>
        <v>711.00616947918627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4.7065440898827626</v>
      </c>
      <c r="L34">
        <v>388.35065541732081</v>
      </c>
      <c r="M34">
        <v>27.927648417215401</v>
      </c>
      <c r="N34">
        <v>35.974317336018096</v>
      </c>
      <c r="O34">
        <v>0</v>
      </c>
      <c r="P34">
        <v>20.383824156314763</v>
      </c>
      <c r="Q34">
        <v>6.4439333136020034</v>
      </c>
      <c r="R34">
        <v>12.866557512219739</v>
      </c>
      <c r="S34">
        <v>8.0339917603244899</v>
      </c>
      <c r="T34">
        <v>0</v>
      </c>
      <c r="U34">
        <v>21.530246918938289</v>
      </c>
      <c r="V34">
        <v>6.3930304877690274</v>
      </c>
      <c r="W34">
        <v>10.73846732406227</v>
      </c>
      <c r="X34">
        <v>45.490602177714365</v>
      </c>
      <c r="Y34">
        <v>0</v>
      </c>
      <c r="Z34">
        <v>4.0423957754122304</v>
      </c>
      <c r="AA34">
        <v>8.6656710202462932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12.878221200584429</v>
      </c>
      <c r="AH34">
        <v>36.455280434669177</v>
      </c>
      <c r="AI34">
        <v>1.1921708758088081</v>
      </c>
      <c r="AJ34">
        <v>0</v>
      </c>
      <c r="AK34">
        <v>7.9606916402629917</v>
      </c>
      <c r="AL34">
        <v>0</v>
      </c>
      <c r="AM34">
        <v>4.9274806281569603</v>
      </c>
      <c r="AN34">
        <v>0.81393761897307459</v>
      </c>
      <c r="AO34">
        <v>0</v>
      </c>
      <c r="AP34">
        <v>0.31604914589855976</v>
      </c>
      <c r="AQ34">
        <v>12.432688126904608</v>
      </c>
      <c r="AR34">
        <v>14.810645768733041</v>
      </c>
      <c r="AS34">
        <v>9.7492314994781886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30.858697301266535</v>
      </c>
      <c r="BB34">
        <f t="shared" si="0"/>
        <v>707.3876496189863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4.7065440898827626</v>
      </c>
      <c r="L35">
        <v>388.35065541732081</v>
      </c>
      <c r="M35">
        <v>27.927648417215401</v>
      </c>
      <c r="N35">
        <v>35.974317336018096</v>
      </c>
      <c r="O35">
        <v>0</v>
      </c>
      <c r="P35">
        <v>20.383824156314763</v>
      </c>
      <c r="Q35">
        <v>6.4439333136020034</v>
      </c>
      <c r="R35">
        <v>12.866557512219739</v>
      </c>
      <c r="S35">
        <v>8.0339917603244899</v>
      </c>
      <c r="T35">
        <v>0</v>
      </c>
      <c r="U35">
        <v>21.530246918938289</v>
      </c>
      <c r="V35">
        <v>6.3930304877690274</v>
      </c>
      <c r="W35">
        <v>10.73846732406227</v>
      </c>
      <c r="X35">
        <v>45.490602177714365</v>
      </c>
      <c r="Y35">
        <v>0</v>
      </c>
      <c r="Z35">
        <v>4.0423957754122304</v>
      </c>
      <c r="AA35">
        <v>8.6656710202462932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12.878221200584429</v>
      </c>
      <c r="AH35">
        <v>36.455280434669177</v>
      </c>
      <c r="AI35">
        <v>0</v>
      </c>
      <c r="AJ35">
        <v>0</v>
      </c>
      <c r="AK35">
        <v>7.9606916402629917</v>
      </c>
      <c r="AL35">
        <v>0</v>
      </c>
      <c r="AM35">
        <v>4.9274806281569603</v>
      </c>
      <c r="AN35">
        <v>0.81393761897307459</v>
      </c>
      <c r="AO35">
        <v>0</v>
      </c>
      <c r="AP35">
        <v>0.31604914589855976</v>
      </c>
      <c r="AQ35">
        <v>12.432688126904608</v>
      </c>
      <c r="AR35">
        <v>16.172544160300564</v>
      </c>
      <c r="AS35">
        <v>9.7492314994781886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30.746925222633767</v>
      </c>
      <c r="BB35">
        <f t="shared" si="0"/>
        <v>704.82544852458636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4.7065440898827626</v>
      </c>
      <c r="L36">
        <v>388.35065541732081</v>
      </c>
      <c r="M36">
        <v>27.927648417215401</v>
      </c>
      <c r="N36">
        <v>35.974317336018096</v>
      </c>
      <c r="O36">
        <v>0</v>
      </c>
      <c r="P36">
        <v>20.383824156314763</v>
      </c>
      <c r="Q36">
        <v>6.4439333136020034</v>
      </c>
      <c r="R36">
        <v>12.866557512219739</v>
      </c>
      <c r="S36">
        <v>8.0339917603244899</v>
      </c>
      <c r="T36">
        <v>0</v>
      </c>
      <c r="U36">
        <v>21.530246918938289</v>
      </c>
      <c r="V36">
        <v>6.3930304877690274</v>
      </c>
      <c r="W36">
        <v>10.73846732406227</v>
      </c>
      <c r="X36">
        <v>45.490602177714365</v>
      </c>
      <c r="Y36">
        <v>0</v>
      </c>
      <c r="Z36">
        <v>2.0211978877061152</v>
      </c>
      <c r="AA36">
        <v>5.4818263243581704</v>
      </c>
      <c r="AB36">
        <v>8.2282475140889169</v>
      </c>
      <c r="AC36">
        <v>4.7701296268002498</v>
      </c>
      <c r="AD36">
        <v>2.8437006887914835</v>
      </c>
      <c r="AE36">
        <v>0</v>
      </c>
      <c r="AF36">
        <v>2.5160500158630765</v>
      </c>
      <c r="AG36">
        <v>12.878221200584429</v>
      </c>
      <c r="AH36">
        <v>29.164224347735335</v>
      </c>
      <c r="AI36">
        <v>0</v>
      </c>
      <c r="AJ36">
        <v>0</v>
      </c>
      <c r="AK36">
        <v>7.9606916402629917</v>
      </c>
      <c r="AL36">
        <v>0</v>
      </c>
      <c r="AM36">
        <v>4.9274806281569603</v>
      </c>
      <c r="AN36">
        <v>0.81393761897307459</v>
      </c>
      <c r="AO36">
        <v>0</v>
      </c>
      <c r="AP36">
        <v>0.31604914589855976</v>
      </c>
      <c r="AQ36">
        <v>12.432688126904608</v>
      </c>
      <c r="AR36">
        <v>16.172544160300564</v>
      </c>
      <c r="AS36">
        <v>9.7492314994781886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29.641050444298465</v>
      </c>
      <c r="BB36">
        <f t="shared" si="0"/>
        <v>679.4749888929864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4.7065440898827626</v>
      </c>
      <c r="L37">
        <v>388.35065541732081</v>
      </c>
      <c r="M37">
        <v>27.927648417215401</v>
      </c>
      <c r="N37">
        <v>35.974317336018096</v>
      </c>
      <c r="O37">
        <v>0</v>
      </c>
      <c r="P37">
        <v>20.383824156314763</v>
      </c>
      <c r="Q37">
        <v>6.4439333136020034</v>
      </c>
      <c r="R37">
        <v>12.866557512219739</v>
      </c>
      <c r="S37">
        <v>8.0339917603244899</v>
      </c>
      <c r="T37">
        <v>0</v>
      </c>
      <c r="U37">
        <v>21.530246918938289</v>
      </c>
      <c r="V37">
        <v>6.3930304877690274</v>
      </c>
      <c r="W37">
        <v>10.73846732406227</v>
      </c>
      <c r="X37">
        <v>45.490602177714365</v>
      </c>
      <c r="Y37">
        <v>0</v>
      </c>
      <c r="Z37">
        <v>2.0211978877061152</v>
      </c>
      <c r="AA37">
        <v>4.3123701699018984</v>
      </c>
      <c r="AB37">
        <v>8.2032631700062613</v>
      </c>
      <c r="AC37">
        <v>2.3850648134001249</v>
      </c>
      <c r="AD37">
        <v>2.0606527864746393</v>
      </c>
      <c r="AE37">
        <v>0</v>
      </c>
      <c r="AF37">
        <v>2.5160500158630765</v>
      </c>
      <c r="AG37">
        <v>12.878221200584429</v>
      </c>
      <c r="AH37">
        <v>21.873168260801503</v>
      </c>
      <c r="AI37">
        <v>0</v>
      </c>
      <c r="AJ37">
        <v>0</v>
      </c>
      <c r="AK37">
        <v>7.9606916402629917</v>
      </c>
      <c r="AL37">
        <v>0</v>
      </c>
      <c r="AM37">
        <v>4.9274806281569603</v>
      </c>
      <c r="AN37">
        <v>0.81393761897307459</v>
      </c>
      <c r="AO37">
        <v>0</v>
      </c>
      <c r="AP37">
        <v>0.23703709956167815</v>
      </c>
      <c r="AQ37">
        <v>12.432688126904608</v>
      </c>
      <c r="AR37">
        <v>16.172544160300564</v>
      </c>
      <c r="AS37">
        <v>9.7492314994781886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29.150626871971852</v>
      </c>
      <c r="BB37">
        <f t="shared" si="0"/>
        <v>668.23279111778652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4.7065440898827626</v>
      </c>
      <c r="L38">
        <v>388.35065541732081</v>
      </c>
      <c r="M38">
        <v>27.927648417215401</v>
      </c>
      <c r="N38">
        <v>35.974317336018096</v>
      </c>
      <c r="O38">
        <v>0</v>
      </c>
      <c r="P38">
        <v>20.383824156314763</v>
      </c>
      <c r="Q38">
        <v>6.4439333136020034</v>
      </c>
      <c r="R38">
        <v>12.866557512219739</v>
      </c>
      <c r="S38">
        <v>8.0339917603244899</v>
      </c>
      <c r="T38">
        <v>0</v>
      </c>
      <c r="U38">
        <v>21.530246918938289</v>
      </c>
      <c r="V38">
        <v>6.3930304877690274</v>
      </c>
      <c r="W38">
        <v>10.73846732406227</v>
      </c>
      <c r="X38">
        <v>45.490602177714365</v>
      </c>
      <c r="Y38">
        <v>0</v>
      </c>
      <c r="Z38">
        <v>2.0211978877061152</v>
      </c>
      <c r="AA38">
        <v>3.0698228056773114</v>
      </c>
      <c r="AB38">
        <v>4.0808111944270502</v>
      </c>
      <c r="AC38">
        <v>0</v>
      </c>
      <c r="AD38">
        <v>0</v>
      </c>
      <c r="AE38">
        <v>0</v>
      </c>
      <c r="AF38">
        <v>2.5160500158630765</v>
      </c>
      <c r="AG38">
        <v>12.878221200584429</v>
      </c>
      <c r="AH38">
        <v>11.807378217491129</v>
      </c>
      <c r="AI38">
        <v>0</v>
      </c>
      <c r="AJ38">
        <v>0</v>
      </c>
      <c r="AK38">
        <v>7.9606916402629917</v>
      </c>
      <c r="AL38">
        <v>0</v>
      </c>
      <c r="AM38">
        <v>4.156107281047797</v>
      </c>
      <c r="AN38">
        <v>0.81393761897307459</v>
      </c>
      <c r="AO38">
        <v>0</v>
      </c>
      <c r="AP38">
        <v>0.23703709956167815</v>
      </c>
      <c r="AQ38">
        <v>12.432688126904608</v>
      </c>
      <c r="AR38">
        <v>16.172544160300564</v>
      </c>
      <c r="AS38">
        <v>9.7492314994781886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28.287545474173751</v>
      </c>
      <c r="BB38">
        <f t="shared" si="0"/>
        <v>648.44799218548633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4.7065440898827626</v>
      </c>
      <c r="L39">
        <v>388.35065541732081</v>
      </c>
      <c r="M39">
        <v>27.927648417215401</v>
      </c>
      <c r="N39">
        <v>35.974317336018096</v>
      </c>
      <c r="O39">
        <v>0</v>
      </c>
      <c r="P39">
        <v>20.383824156314763</v>
      </c>
      <c r="Q39">
        <v>6.4439333136020034</v>
      </c>
      <c r="R39">
        <v>12.866557512219739</v>
      </c>
      <c r="S39">
        <v>8.0339917603244899</v>
      </c>
      <c r="T39">
        <v>0</v>
      </c>
      <c r="U39">
        <v>21.530246918938289</v>
      </c>
      <c r="V39">
        <v>6.3930304877690274</v>
      </c>
      <c r="W39">
        <v>10.73846732406227</v>
      </c>
      <c r="X39">
        <v>45.490602177714365</v>
      </c>
      <c r="Y39">
        <v>0</v>
      </c>
      <c r="Z39">
        <v>2.0211978877061152</v>
      </c>
      <c r="AA39">
        <v>0</v>
      </c>
      <c r="AB39">
        <v>4.0808111944270502</v>
      </c>
      <c r="AC39">
        <v>0</v>
      </c>
      <c r="AD39">
        <v>0</v>
      </c>
      <c r="AE39">
        <v>0</v>
      </c>
      <c r="AF39">
        <v>2.5160500158630765</v>
      </c>
      <c r="AG39">
        <v>12.878221200584429</v>
      </c>
      <c r="AH39">
        <v>11.807378217491129</v>
      </c>
      <c r="AI39">
        <v>0</v>
      </c>
      <c r="AJ39">
        <v>0</v>
      </c>
      <c r="AK39">
        <v>7.9606916402629917</v>
      </c>
      <c r="AL39">
        <v>0</v>
      </c>
      <c r="AM39">
        <v>3.291636611041536</v>
      </c>
      <c r="AN39">
        <v>0.81393761897307459</v>
      </c>
      <c r="AO39">
        <v>0</v>
      </c>
      <c r="AP39">
        <v>0.23703709956167815</v>
      </c>
      <c r="AQ39">
        <v>12.432688126904608</v>
      </c>
      <c r="AR39">
        <v>14.810645768733041</v>
      </c>
      <c r="AS39">
        <v>9.7492314994781886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28.066164654122655</v>
      </c>
      <c r="BB39">
        <f t="shared" si="0"/>
        <v>643.37318113828633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4.7065440898827626</v>
      </c>
      <c r="L40">
        <v>388.35065541732081</v>
      </c>
      <c r="M40">
        <v>27.927648417215401</v>
      </c>
      <c r="N40">
        <v>35.974317336018096</v>
      </c>
      <c r="O40">
        <v>0</v>
      </c>
      <c r="P40">
        <v>20.383824156314763</v>
      </c>
      <c r="Q40">
        <v>6.4439333136020034</v>
      </c>
      <c r="R40">
        <v>12.866557512219739</v>
      </c>
      <c r="S40">
        <v>8.0339917603244899</v>
      </c>
      <c r="T40">
        <v>0</v>
      </c>
      <c r="U40">
        <v>21.530246918938289</v>
      </c>
      <c r="V40">
        <v>6.3930304877690274</v>
      </c>
      <c r="W40">
        <v>10.73846732406227</v>
      </c>
      <c r="X40">
        <v>45.490602177714365</v>
      </c>
      <c r="Y40">
        <v>0</v>
      </c>
      <c r="Z40">
        <v>2.0211978877061152</v>
      </c>
      <c r="AA40">
        <v>0</v>
      </c>
      <c r="AB40">
        <v>4.0808111944270502</v>
      </c>
      <c r="AC40">
        <v>0</v>
      </c>
      <c r="AD40">
        <v>0</v>
      </c>
      <c r="AE40">
        <v>0</v>
      </c>
      <c r="AF40">
        <v>2.5160500158630765</v>
      </c>
      <c r="AG40">
        <v>12.878221200584429</v>
      </c>
      <c r="AH40">
        <v>6.7597239793362558</v>
      </c>
      <c r="AI40">
        <v>0</v>
      </c>
      <c r="AJ40">
        <v>0</v>
      </c>
      <c r="AK40">
        <v>7.9606916402629917</v>
      </c>
      <c r="AL40">
        <v>0</v>
      </c>
      <c r="AM40">
        <v>3.291636611041536</v>
      </c>
      <c r="AN40">
        <v>0.81393761897307459</v>
      </c>
      <c r="AO40">
        <v>0</v>
      </c>
      <c r="AP40">
        <v>0.23703709956167815</v>
      </c>
      <c r="AQ40">
        <v>12.432688126904608</v>
      </c>
      <c r="AR40">
        <v>14.810645768733041</v>
      </c>
      <c r="AS40">
        <v>9.7492314994781886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27.855172706967782</v>
      </c>
      <c r="BB40">
        <f t="shared" si="0"/>
        <v>638.5365188472864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4.7065440898827626</v>
      </c>
      <c r="L41">
        <v>388.35065541732081</v>
      </c>
      <c r="M41">
        <v>27.927648417215401</v>
      </c>
      <c r="N41">
        <v>35.974317336018096</v>
      </c>
      <c r="O41">
        <v>0</v>
      </c>
      <c r="P41">
        <v>20.383824156314763</v>
      </c>
      <c r="Q41">
        <v>6.4439333136020034</v>
      </c>
      <c r="R41">
        <v>12.866557512219739</v>
      </c>
      <c r="S41">
        <v>8.0339917603244899</v>
      </c>
      <c r="T41">
        <v>0</v>
      </c>
      <c r="U41">
        <v>21.530246918938289</v>
      </c>
      <c r="V41">
        <v>6.3930304877690274</v>
      </c>
      <c r="W41">
        <v>10.73846732406227</v>
      </c>
      <c r="X41">
        <v>42.058532658263488</v>
      </c>
      <c r="Y41">
        <v>0</v>
      </c>
      <c r="Z41">
        <v>2.0211978877061152</v>
      </c>
      <c r="AA41">
        <v>0</v>
      </c>
      <c r="AB41">
        <v>4.0808111944270502</v>
      </c>
      <c r="AC41">
        <v>0</v>
      </c>
      <c r="AD41">
        <v>0</v>
      </c>
      <c r="AE41">
        <v>0</v>
      </c>
      <c r="AF41">
        <v>2.5160500158630765</v>
      </c>
      <c r="AG41">
        <v>12.878221200584429</v>
      </c>
      <c r="AH41">
        <v>5.9036891087455645</v>
      </c>
      <c r="AI41">
        <v>0</v>
      </c>
      <c r="AJ41">
        <v>0</v>
      </c>
      <c r="AK41">
        <v>7.9606916402629917</v>
      </c>
      <c r="AL41">
        <v>0</v>
      </c>
      <c r="AM41">
        <v>1.6458184620121059</v>
      </c>
      <c r="AN41">
        <v>0.81393761897307459</v>
      </c>
      <c r="AO41">
        <v>0</v>
      </c>
      <c r="AP41">
        <v>0.23703709956167815</v>
      </c>
      <c r="AQ41">
        <v>12.432688126904608</v>
      </c>
      <c r="AR41">
        <v>14.810645768733041</v>
      </c>
      <c r="AS41">
        <v>9.7492314994781886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27.607134744834614</v>
      </c>
      <c r="BB41">
        <f t="shared" si="0"/>
        <v>632.85063427034856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4.7065440898827626</v>
      </c>
      <c r="L42">
        <v>388.35065541732081</v>
      </c>
      <c r="M42">
        <v>27.927648417215401</v>
      </c>
      <c r="N42">
        <v>35.974317336018096</v>
      </c>
      <c r="O42">
        <v>0</v>
      </c>
      <c r="P42">
        <v>20.383824156314763</v>
      </c>
      <c r="Q42">
        <v>6.4439333136020034</v>
      </c>
      <c r="R42">
        <v>12.866557512219739</v>
      </c>
      <c r="S42">
        <v>8.0339917603244899</v>
      </c>
      <c r="T42">
        <v>0</v>
      </c>
      <c r="U42">
        <v>21.530246918938289</v>
      </c>
      <c r="V42">
        <v>6.3930304877690274</v>
      </c>
      <c r="W42">
        <v>10.73846732406227</v>
      </c>
      <c r="X42">
        <v>38.498379023887104</v>
      </c>
      <c r="Y42">
        <v>0</v>
      </c>
      <c r="Z42">
        <v>2.0211978877061152</v>
      </c>
      <c r="AA42">
        <v>0</v>
      </c>
      <c r="AB42">
        <v>4.0808111944270502</v>
      </c>
      <c r="AC42">
        <v>0</v>
      </c>
      <c r="AD42">
        <v>0</v>
      </c>
      <c r="AE42">
        <v>0</v>
      </c>
      <c r="AF42">
        <v>2.5160500158630765</v>
      </c>
      <c r="AG42">
        <v>12.878221200584429</v>
      </c>
      <c r="AH42">
        <v>5.9036891087455645</v>
      </c>
      <c r="AI42">
        <v>0</v>
      </c>
      <c r="AJ42">
        <v>0</v>
      </c>
      <c r="AK42">
        <v>7.9606916402629917</v>
      </c>
      <c r="AL42">
        <v>0</v>
      </c>
      <c r="AM42">
        <v>1.6458184620121059</v>
      </c>
      <c r="AN42">
        <v>0.81393761897307459</v>
      </c>
      <c r="AO42">
        <v>0</v>
      </c>
      <c r="AP42">
        <v>0.23703709956167815</v>
      </c>
      <c r="AQ42">
        <v>12.432688126904608</v>
      </c>
      <c r="AR42">
        <v>14.810645768733041</v>
      </c>
      <c r="AS42">
        <v>9.7492314994781886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27.458320322917682</v>
      </c>
      <c r="BB42">
        <f t="shared" si="0"/>
        <v>629.43929505788913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4.7065440898827626</v>
      </c>
      <c r="L43">
        <v>388.35065541732081</v>
      </c>
      <c r="M43">
        <v>27.927648417215401</v>
      </c>
      <c r="N43">
        <v>35.974317336018096</v>
      </c>
      <c r="O43">
        <v>0</v>
      </c>
      <c r="P43">
        <v>20.383824156314763</v>
      </c>
      <c r="Q43">
        <v>6.4439333136020034</v>
      </c>
      <c r="R43">
        <v>12.866557512219739</v>
      </c>
      <c r="S43">
        <v>8.0339917603244899</v>
      </c>
      <c r="T43">
        <v>0</v>
      </c>
      <c r="U43">
        <v>21.530246918938289</v>
      </c>
      <c r="V43">
        <v>6.3930304877690274</v>
      </c>
      <c r="W43">
        <v>10.73846732406227</v>
      </c>
      <c r="X43">
        <v>38.498379023887104</v>
      </c>
      <c r="Y43">
        <v>0</v>
      </c>
      <c r="Z43">
        <v>2.0211978877061152</v>
      </c>
      <c r="AA43">
        <v>0</v>
      </c>
      <c r="AB43">
        <v>1.0410235785848465</v>
      </c>
      <c r="AC43">
        <v>0</v>
      </c>
      <c r="AD43">
        <v>0</v>
      </c>
      <c r="AE43">
        <v>0</v>
      </c>
      <c r="AF43">
        <v>2.5160500158630765</v>
      </c>
      <c r="AG43">
        <v>12.878221200584429</v>
      </c>
      <c r="AH43">
        <v>0</v>
      </c>
      <c r="AI43">
        <v>0</v>
      </c>
      <c r="AJ43">
        <v>0</v>
      </c>
      <c r="AK43">
        <v>7.9606916402629917</v>
      </c>
      <c r="AL43">
        <v>0</v>
      </c>
      <c r="AM43">
        <v>1.6458184620121059</v>
      </c>
      <c r="AN43">
        <v>0.81393761897307459</v>
      </c>
      <c r="AO43">
        <v>0</v>
      </c>
      <c r="AP43">
        <v>0.23703709956167815</v>
      </c>
      <c r="AQ43">
        <v>12.432688126904608</v>
      </c>
      <c r="AR43">
        <v>14.810645768733041</v>
      </c>
      <c r="AS43">
        <v>9.7492314994781886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27.084482995829919</v>
      </c>
      <c r="BB43">
        <f t="shared" si="0"/>
        <v>620.86965566038907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4.7065440898827626</v>
      </c>
      <c r="L44">
        <v>388.35065541732081</v>
      </c>
      <c r="M44">
        <v>27.927648417215401</v>
      </c>
      <c r="N44">
        <v>35.974317336018096</v>
      </c>
      <c r="O44">
        <v>0</v>
      </c>
      <c r="P44">
        <v>20.383824156314763</v>
      </c>
      <c r="Q44">
        <v>6.4439333136020034</v>
      </c>
      <c r="R44">
        <v>12.866557512219739</v>
      </c>
      <c r="S44">
        <v>8.0339917603244899</v>
      </c>
      <c r="T44">
        <v>0</v>
      </c>
      <c r="U44">
        <v>21.530246918938289</v>
      </c>
      <c r="V44">
        <v>6.3930304877690274</v>
      </c>
      <c r="W44">
        <v>10.73846732406227</v>
      </c>
      <c r="X44">
        <v>38.498379023887104</v>
      </c>
      <c r="Y44">
        <v>0</v>
      </c>
      <c r="Z44">
        <v>2.0211978877061152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2.5160500158630765</v>
      </c>
      <c r="AG44">
        <v>12.878221200584429</v>
      </c>
      <c r="AH44">
        <v>0</v>
      </c>
      <c r="AI44">
        <v>0</v>
      </c>
      <c r="AJ44">
        <v>0</v>
      </c>
      <c r="AK44">
        <v>7.9606916402629917</v>
      </c>
      <c r="AL44">
        <v>0</v>
      </c>
      <c r="AM44">
        <v>1.6458184620121059</v>
      </c>
      <c r="AN44">
        <v>0.81393761897307459</v>
      </c>
      <c r="AO44">
        <v>0</v>
      </c>
      <c r="AP44">
        <v>0.23703709956167815</v>
      </c>
      <c r="AQ44">
        <v>12.432688126904608</v>
      </c>
      <c r="AR44">
        <v>14.810645768733041</v>
      </c>
      <c r="AS44">
        <v>9.7492314994781886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27.040968210245072</v>
      </c>
      <c r="BB44">
        <f t="shared" si="0"/>
        <v>619.87214686738912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4.7065440898827626</v>
      </c>
      <c r="L45">
        <v>388.35065541732081</v>
      </c>
      <c r="M45">
        <v>27.927648417215401</v>
      </c>
      <c r="N45">
        <v>35.974317336018096</v>
      </c>
      <c r="O45">
        <v>0</v>
      </c>
      <c r="P45">
        <v>20.383824156314763</v>
      </c>
      <c r="Q45">
        <v>6.4439333136020034</v>
      </c>
      <c r="R45">
        <v>12.866557512219739</v>
      </c>
      <c r="S45">
        <v>8.0339917603244899</v>
      </c>
      <c r="T45">
        <v>0</v>
      </c>
      <c r="U45">
        <v>21.530246918938289</v>
      </c>
      <c r="V45">
        <v>6.3930304877690274</v>
      </c>
      <c r="W45">
        <v>10.73846732406227</v>
      </c>
      <c r="X45">
        <v>38.498379023887104</v>
      </c>
      <c r="Y45">
        <v>0</v>
      </c>
      <c r="Z45">
        <v>2.0211978877061152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12.878221200584429</v>
      </c>
      <c r="AH45">
        <v>0</v>
      </c>
      <c r="AI45">
        <v>0</v>
      </c>
      <c r="AJ45">
        <v>0</v>
      </c>
      <c r="AK45">
        <v>7.9606916402629917</v>
      </c>
      <c r="AL45">
        <v>0</v>
      </c>
      <c r="AM45">
        <v>1.6458184620121059</v>
      </c>
      <c r="AN45">
        <v>0.81393761897307459</v>
      </c>
      <c r="AO45">
        <v>0</v>
      </c>
      <c r="AP45">
        <v>0.23703709956167815</v>
      </c>
      <c r="AQ45">
        <v>8.2884588547276135</v>
      </c>
      <c r="AR45">
        <v>14.810645768733041</v>
      </c>
      <c r="AS45">
        <v>9.7492314994781886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26.867739426668074</v>
      </c>
      <c r="BB45">
        <f t="shared" si="0"/>
        <v>615.90114637878912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4.7065440898827626</v>
      </c>
      <c r="L46">
        <v>388.35065541732081</v>
      </c>
      <c r="M46">
        <v>27.927648417215401</v>
      </c>
      <c r="N46">
        <v>35.974317336018096</v>
      </c>
      <c r="O46">
        <v>0</v>
      </c>
      <c r="P46">
        <v>20.383824156314763</v>
      </c>
      <c r="Q46">
        <v>6.4439333136020034</v>
      </c>
      <c r="R46">
        <v>12.866557512219739</v>
      </c>
      <c r="S46">
        <v>8.0339917603244899</v>
      </c>
      <c r="T46">
        <v>0</v>
      </c>
      <c r="U46">
        <v>21.530246918938289</v>
      </c>
      <c r="V46">
        <v>6.3930304877690274</v>
      </c>
      <c r="W46">
        <v>10.73846732406227</v>
      </c>
      <c r="X46">
        <v>38.498379023887104</v>
      </c>
      <c r="Y46">
        <v>0</v>
      </c>
      <c r="Z46">
        <v>2.0211978877061152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12.878221200584429</v>
      </c>
      <c r="AH46">
        <v>0</v>
      </c>
      <c r="AI46">
        <v>0</v>
      </c>
      <c r="AJ46">
        <v>0</v>
      </c>
      <c r="AK46">
        <v>7.9606916402629917</v>
      </c>
      <c r="AL46">
        <v>0</v>
      </c>
      <c r="AM46">
        <v>1.6458184620121059</v>
      </c>
      <c r="AN46">
        <v>0.81393761897307459</v>
      </c>
      <c r="AO46">
        <v>0</v>
      </c>
      <c r="AP46">
        <v>0.23703709956167815</v>
      </c>
      <c r="AQ46">
        <v>8.2884588547276135</v>
      </c>
      <c r="AR46">
        <v>14.810645768733041</v>
      </c>
      <c r="AS46">
        <v>9.7492314994781886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26.867739426668074</v>
      </c>
      <c r="BB46">
        <f t="shared" si="0"/>
        <v>615.90114637878912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4.7065440898827626</v>
      </c>
      <c r="L47">
        <v>388.35065541732081</v>
      </c>
      <c r="M47">
        <v>27.927648417215401</v>
      </c>
      <c r="N47">
        <v>35.974317336018096</v>
      </c>
      <c r="O47">
        <v>0</v>
      </c>
      <c r="P47">
        <v>20.383824156314763</v>
      </c>
      <c r="Q47">
        <v>6.4439333136020034</v>
      </c>
      <c r="R47">
        <v>12.866557512219739</v>
      </c>
      <c r="S47">
        <v>8.0339917603244899</v>
      </c>
      <c r="T47">
        <v>0</v>
      </c>
      <c r="U47">
        <v>21.530246918938289</v>
      </c>
      <c r="V47">
        <v>6.3930304877690274</v>
      </c>
      <c r="W47">
        <v>10.73846732406227</v>
      </c>
      <c r="X47">
        <v>38.498379023887104</v>
      </c>
      <c r="Y47">
        <v>0</v>
      </c>
      <c r="Z47">
        <v>2.0211978877061152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12.878221200584429</v>
      </c>
      <c r="AH47">
        <v>0</v>
      </c>
      <c r="AI47">
        <v>0</v>
      </c>
      <c r="AJ47">
        <v>0</v>
      </c>
      <c r="AK47">
        <v>7.9606916402629917</v>
      </c>
      <c r="AL47">
        <v>0</v>
      </c>
      <c r="AM47">
        <v>1.6458184620121059</v>
      </c>
      <c r="AN47">
        <v>0.81393761897307459</v>
      </c>
      <c r="AO47">
        <v>0</v>
      </c>
      <c r="AP47">
        <v>0.23703709956167815</v>
      </c>
      <c r="AQ47">
        <v>8.2884588547276135</v>
      </c>
      <c r="AR47">
        <v>14.810645768733041</v>
      </c>
      <c r="AS47">
        <v>9.7492314994781886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26.867739426668074</v>
      </c>
      <c r="BB47">
        <f t="shared" si="0"/>
        <v>615.90114637878912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4.7065440898827626</v>
      </c>
      <c r="L48">
        <v>388.35065541732081</v>
      </c>
      <c r="M48">
        <v>27.927648417215401</v>
      </c>
      <c r="N48">
        <v>35.974317336018096</v>
      </c>
      <c r="O48">
        <v>0</v>
      </c>
      <c r="P48">
        <v>20.383824156314763</v>
      </c>
      <c r="Q48">
        <v>6.4439333136020034</v>
      </c>
      <c r="R48">
        <v>12.866557512219739</v>
      </c>
      <c r="S48">
        <v>8.0339917603244899</v>
      </c>
      <c r="T48">
        <v>0</v>
      </c>
      <c r="U48">
        <v>21.530246918938289</v>
      </c>
      <c r="V48">
        <v>6.3930304877690274</v>
      </c>
      <c r="W48">
        <v>10.73846732406227</v>
      </c>
      <c r="X48">
        <v>38.498379023887104</v>
      </c>
      <c r="Y48">
        <v>0</v>
      </c>
      <c r="Z48">
        <v>2.0211978877061152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12.878221200584429</v>
      </c>
      <c r="AH48">
        <v>0</v>
      </c>
      <c r="AI48">
        <v>0</v>
      </c>
      <c r="AJ48">
        <v>0</v>
      </c>
      <c r="AK48">
        <v>7.9606916402629917</v>
      </c>
      <c r="AL48">
        <v>0</v>
      </c>
      <c r="AM48">
        <v>1.6458184620121059</v>
      </c>
      <c r="AN48">
        <v>0.81393761897307459</v>
      </c>
      <c r="AO48">
        <v>0</v>
      </c>
      <c r="AP48">
        <v>0.23703709956167815</v>
      </c>
      <c r="AQ48">
        <v>8.2884588547276135</v>
      </c>
      <c r="AR48">
        <v>14.810645768733041</v>
      </c>
      <c r="AS48">
        <v>9.7492314994781886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26.867739426668074</v>
      </c>
      <c r="BB48">
        <f t="shared" si="0"/>
        <v>615.90114637878912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4.7065440898827626</v>
      </c>
      <c r="L49">
        <v>388.35065541732081</v>
      </c>
      <c r="M49">
        <v>27.927648417215401</v>
      </c>
      <c r="N49">
        <v>35.974317336018096</v>
      </c>
      <c r="O49">
        <v>0</v>
      </c>
      <c r="P49">
        <v>20.383824156314763</v>
      </c>
      <c r="Q49">
        <v>6.4439333136020034</v>
      </c>
      <c r="R49">
        <v>12.866557512219739</v>
      </c>
      <c r="S49">
        <v>8.0339917603244899</v>
      </c>
      <c r="T49">
        <v>0</v>
      </c>
      <c r="U49">
        <v>21.530246918938289</v>
      </c>
      <c r="V49">
        <v>6.3930304877690274</v>
      </c>
      <c r="W49">
        <v>10.73846732406227</v>
      </c>
      <c r="X49">
        <v>38.498379023887104</v>
      </c>
      <c r="Y49">
        <v>0</v>
      </c>
      <c r="Z49">
        <v>2.0211978877061152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12.878221200584429</v>
      </c>
      <c r="AH49">
        <v>0</v>
      </c>
      <c r="AI49">
        <v>0</v>
      </c>
      <c r="AJ49">
        <v>0</v>
      </c>
      <c r="AK49">
        <v>7.9606916402629917</v>
      </c>
      <c r="AL49">
        <v>0</v>
      </c>
      <c r="AM49">
        <v>1.6458184620121059</v>
      </c>
      <c r="AN49">
        <v>0.81393761897307459</v>
      </c>
      <c r="AO49">
        <v>0</v>
      </c>
      <c r="AP49">
        <v>0.23703709956167815</v>
      </c>
      <c r="AQ49">
        <v>8.2884588547276135</v>
      </c>
      <c r="AR49">
        <v>14.810645768733041</v>
      </c>
      <c r="AS49">
        <v>9.7492314994781886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26.867739426668074</v>
      </c>
      <c r="BB49">
        <f t="shared" si="0"/>
        <v>615.90114637878912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4.7065440898827626</v>
      </c>
      <c r="L50">
        <v>388.35065541732081</v>
      </c>
      <c r="M50">
        <v>27.927648417215401</v>
      </c>
      <c r="N50">
        <v>35.974317336018096</v>
      </c>
      <c r="O50">
        <v>0</v>
      </c>
      <c r="P50">
        <v>20.383824156314763</v>
      </c>
      <c r="Q50">
        <v>6.4439333136020034</v>
      </c>
      <c r="R50">
        <v>12.866557512219739</v>
      </c>
      <c r="S50">
        <v>8.0339917603244899</v>
      </c>
      <c r="T50">
        <v>0</v>
      </c>
      <c r="U50">
        <v>21.530246918938289</v>
      </c>
      <c r="V50">
        <v>6.3930304877690274</v>
      </c>
      <c r="W50">
        <v>10.73846732406227</v>
      </c>
      <c r="X50">
        <v>38.498379023887104</v>
      </c>
      <c r="Y50">
        <v>0</v>
      </c>
      <c r="Z50">
        <v>2.0211978877061152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12.878221200584429</v>
      </c>
      <c r="AH50">
        <v>0</v>
      </c>
      <c r="AI50">
        <v>0</v>
      </c>
      <c r="AJ50">
        <v>0</v>
      </c>
      <c r="AK50">
        <v>7.9606916402629917</v>
      </c>
      <c r="AL50">
        <v>0</v>
      </c>
      <c r="AM50">
        <v>1.6458184620121059</v>
      </c>
      <c r="AN50">
        <v>0.81393761897307459</v>
      </c>
      <c r="AO50">
        <v>0</v>
      </c>
      <c r="AP50">
        <v>0.23703709956167815</v>
      </c>
      <c r="AQ50">
        <v>8.2884588547276135</v>
      </c>
      <c r="AR50">
        <v>14.810645768733041</v>
      </c>
      <c r="AS50">
        <v>9.7492314994781886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26.867739426668074</v>
      </c>
      <c r="BB50">
        <f t="shared" si="0"/>
        <v>615.90114637878912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311.30774721585965</v>
      </c>
      <c r="M51">
        <v>27.927648417215401</v>
      </c>
      <c r="N51">
        <v>35.974317336018096</v>
      </c>
      <c r="O51">
        <v>0</v>
      </c>
      <c r="P51">
        <v>20.383824156314763</v>
      </c>
      <c r="Q51">
        <v>0.65751552424318027</v>
      </c>
      <c r="R51">
        <v>12.866557512219739</v>
      </c>
      <c r="S51">
        <v>0</v>
      </c>
      <c r="T51">
        <v>0</v>
      </c>
      <c r="U51">
        <v>21.530246918938289</v>
      </c>
      <c r="V51">
        <v>6.3930304877690274</v>
      </c>
      <c r="W51">
        <v>10.73846732406227</v>
      </c>
      <c r="X51">
        <v>38.498379023887104</v>
      </c>
      <c r="Y51">
        <v>0</v>
      </c>
      <c r="Z51">
        <v>2.0211978877061152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12.878221200584429</v>
      </c>
      <c r="AH51">
        <v>0</v>
      </c>
      <c r="AI51">
        <v>0</v>
      </c>
      <c r="AJ51">
        <v>0</v>
      </c>
      <c r="AK51">
        <v>7.9606916402629917</v>
      </c>
      <c r="AL51">
        <v>0</v>
      </c>
      <c r="AM51">
        <v>1.6458184620121059</v>
      </c>
      <c r="AN51">
        <v>0.81393761897307459</v>
      </c>
      <c r="AO51">
        <v>0</v>
      </c>
      <c r="AP51">
        <v>0.23703709956167815</v>
      </c>
      <c r="AQ51">
        <v>8.2884588547276135</v>
      </c>
      <c r="AR51">
        <v>12.257086164475055</v>
      </c>
      <c r="AS51">
        <v>9.7492314994781886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22.766180410255163</v>
      </c>
      <c r="BB51">
        <f t="shared" si="0"/>
        <v>521.87928394991684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261.35624387486865</v>
      </c>
      <c r="M52">
        <v>27.927648417215401</v>
      </c>
      <c r="N52">
        <v>35.974317336018096</v>
      </c>
      <c r="O52">
        <v>0</v>
      </c>
      <c r="P52">
        <v>20.383824156314763</v>
      </c>
      <c r="Q52">
        <v>0</v>
      </c>
      <c r="R52">
        <v>12.866557512219739</v>
      </c>
      <c r="S52">
        <v>0</v>
      </c>
      <c r="T52">
        <v>0</v>
      </c>
      <c r="U52">
        <v>21.530246918938289</v>
      </c>
      <c r="V52">
        <v>6.3930304877690274</v>
      </c>
      <c r="W52">
        <v>10.73846732406227</v>
      </c>
      <c r="X52">
        <v>38.498379023887104</v>
      </c>
      <c r="Y52">
        <v>0</v>
      </c>
      <c r="Z52">
        <v>2.0211978877061152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12.878221200584429</v>
      </c>
      <c r="AH52">
        <v>0</v>
      </c>
      <c r="AI52">
        <v>0</v>
      </c>
      <c r="AJ52">
        <v>0</v>
      </c>
      <c r="AK52">
        <v>7.9606916402629917</v>
      </c>
      <c r="AL52">
        <v>0</v>
      </c>
      <c r="AM52">
        <v>1.6458184620121059</v>
      </c>
      <c r="AN52">
        <v>0.81393761897307459</v>
      </c>
      <c r="AO52">
        <v>0</v>
      </c>
      <c r="AP52">
        <v>0.23703709956167815</v>
      </c>
      <c r="AQ52">
        <v>8.2884588547276135</v>
      </c>
      <c r="AR52">
        <v>12.257086164475055</v>
      </c>
      <c r="AS52">
        <v>9.7492314994781886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20.650723421688351</v>
      </c>
      <c r="BB52">
        <f t="shared" si="0"/>
        <v>473.38572207324927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261.35624387486865</v>
      </c>
      <c r="M53">
        <v>27.927648417215401</v>
      </c>
      <c r="N53">
        <v>35.974317336018096</v>
      </c>
      <c r="O53">
        <v>0</v>
      </c>
      <c r="P53">
        <v>20.383824156314763</v>
      </c>
      <c r="Q53">
        <v>0</v>
      </c>
      <c r="R53">
        <v>12.866557512219739</v>
      </c>
      <c r="S53">
        <v>0</v>
      </c>
      <c r="T53">
        <v>0</v>
      </c>
      <c r="U53">
        <v>21.530246918938289</v>
      </c>
      <c r="V53">
        <v>6.3930304877690274</v>
      </c>
      <c r="W53">
        <v>10.73846732406227</v>
      </c>
      <c r="X53">
        <v>38.498379023887104</v>
      </c>
      <c r="Y53">
        <v>0</v>
      </c>
      <c r="Z53">
        <v>2.0211978877061152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12.878221200584429</v>
      </c>
      <c r="AH53">
        <v>0</v>
      </c>
      <c r="AI53">
        <v>0</v>
      </c>
      <c r="AJ53">
        <v>0</v>
      </c>
      <c r="AK53">
        <v>7.9606916402629917</v>
      </c>
      <c r="AL53">
        <v>0</v>
      </c>
      <c r="AM53">
        <v>1.6458184620121059</v>
      </c>
      <c r="AN53">
        <v>0.81393761897307459</v>
      </c>
      <c r="AO53">
        <v>0</v>
      </c>
      <c r="AP53">
        <v>0.23703709956167815</v>
      </c>
      <c r="AQ53">
        <v>12.432688126904608</v>
      </c>
      <c r="AR53">
        <v>12.257086164475055</v>
      </c>
      <c r="AS53">
        <v>4.9783310874556452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20.624528568042805</v>
      </c>
      <c r="BB53">
        <f t="shared" si="0"/>
        <v>472.78524578704935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213.10682287878589</v>
      </c>
      <c r="M54">
        <v>27.927648417215401</v>
      </c>
      <c r="N54">
        <v>35.974317336018096</v>
      </c>
      <c r="O54">
        <v>0</v>
      </c>
      <c r="P54">
        <v>20.383824156314763</v>
      </c>
      <c r="Q54">
        <v>0</v>
      </c>
      <c r="R54">
        <v>12.866557512219739</v>
      </c>
      <c r="S54">
        <v>0</v>
      </c>
      <c r="T54">
        <v>0</v>
      </c>
      <c r="U54">
        <v>21.530246918938289</v>
      </c>
      <c r="V54">
        <v>6.3930304877690274</v>
      </c>
      <c r="W54">
        <v>10.73846732406227</v>
      </c>
      <c r="X54">
        <v>38.498379023887104</v>
      </c>
      <c r="Y54">
        <v>0</v>
      </c>
      <c r="Z54">
        <v>2.0211978877061152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12.878221200584429</v>
      </c>
      <c r="AH54">
        <v>0</v>
      </c>
      <c r="AI54">
        <v>0</v>
      </c>
      <c r="AJ54">
        <v>0</v>
      </c>
      <c r="AK54">
        <v>7.9606916402629917</v>
      </c>
      <c r="AL54">
        <v>0</v>
      </c>
      <c r="AM54">
        <v>1.6458184620121059</v>
      </c>
      <c r="AN54">
        <v>0.81393761897307459</v>
      </c>
      <c r="AO54">
        <v>0</v>
      </c>
      <c r="AP54">
        <v>0.23703709956167815</v>
      </c>
      <c r="AQ54">
        <v>12.432688126904608</v>
      </c>
      <c r="AR54">
        <v>12.257086164475055</v>
      </c>
      <c r="AS54">
        <v>4.9783310874556452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18.607702770406561</v>
      </c>
      <c r="BB54">
        <f t="shared" si="0"/>
        <v>426.55265058860294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213.10682287878589</v>
      </c>
      <c r="M55">
        <v>27.927648417215401</v>
      </c>
      <c r="N55">
        <v>35.974317336018096</v>
      </c>
      <c r="O55">
        <v>0</v>
      </c>
      <c r="P55">
        <v>20.383824156314763</v>
      </c>
      <c r="Q55">
        <v>0</v>
      </c>
      <c r="R55">
        <v>12.866557512219739</v>
      </c>
      <c r="S55">
        <v>0</v>
      </c>
      <c r="T55">
        <v>0</v>
      </c>
      <c r="U55">
        <v>20.475580449010572</v>
      </c>
      <c r="V55">
        <v>6.3930304877690274</v>
      </c>
      <c r="W55">
        <v>10.73846732406227</v>
      </c>
      <c r="X55">
        <v>38.498379023887104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12.878221200584429</v>
      </c>
      <c r="AH55">
        <v>0</v>
      </c>
      <c r="AI55">
        <v>0</v>
      </c>
      <c r="AJ55">
        <v>0</v>
      </c>
      <c r="AK55">
        <v>7.9606916402629917</v>
      </c>
      <c r="AL55">
        <v>0</v>
      </c>
      <c r="AM55">
        <v>1.6458184620121059</v>
      </c>
      <c r="AN55">
        <v>0.81393761897307459</v>
      </c>
      <c r="AO55">
        <v>0</v>
      </c>
      <c r="AP55">
        <v>0.23703709956167815</v>
      </c>
      <c r="AQ55">
        <v>12.432688126904608</v>
      </c>
      <c r="AR55">
        <v>14.810645768733041</v>
      </c>
      <c r="AS55">
        <v>9.7492314994781886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18.869780140644107</v>
      </c>
      <c r="BB55">
        <f t="shared" si="0"/>
        <v>432.56036676471814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213.10682287878589</v>
      </c>
      <c r="M56">
        <v>27.927648417215401</v>
      </c>
      <c r="N56">
        <v>35.974317336018096</v>
      </c>
      <c r="O56">
        <v>0</v>
      </c>
      <c r="P56">
        <v>20.383824156314763</v>
      </c>
      <c r="Q56">
        <v>0</v>
      </c>
      <c r="R56">
        <v>12.866557512219739</v>
      </c>
      <c r="S56">
        <v>0</v>
      </c>
      <c r="T56">
        <v>0</v>
      </c>
      <c r="U56">
        <v>19.432140744929011</v>
      </c>
      <c r="V56">
        <v>6.3930304877690274</v>
      </c>
      <c r="W56">
        <v>10.73846732406227</v>
      </c>
      <c r="X56">
        <v>38.498379023887104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12.878221200584429</v>
      </c>
      <c r="AH56">
        <v>0</v>
      </c>
      <c r="AI56">
        <v>0</v>
      </c>
      <c r="AJ56">
        <v>0</v>
      </c>
      <c r="AK56">
        <v>7.9606916402629917</v>
      </c>
      <c r="AL56">
        <v>0</v>
      </c>
      <c r="AM56">
        <v>1.6458184620121059</v>
      </c>
      <c r="AN56">
        <v>0.81393761897307459</v>
      </c>
      <c r="AO56">
        <v>0</v>
      </c>
      <c r="AP56">
        <v>0.23703709956167815</v>
      </c>
      <c r="AQ56">
        <v>12.432688126904608</v>
      </c>
      <c r="AR56">
        <v>14.810645768733041</v>
      </c>
      <c r="AS56">
        <v>9.7492314994781886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18.8261643610135</v>
      </c>
      <c r="BB56">
        <f t="shared" si="0"/>
        <v>431.56054284026709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213.10682287878589</v>
      </c>
      <c r="M57">
        <v>27.927648417215401</v>
      </c>
      <c r="N57">
        <v>35.974317336018096</v>
      </c>
      <c r="O57">
        <v>0</v>
      </c>
      <c r="P57">
        <v>20.383824156314763</v>
      </c>
      <c r="Q57">
        <v>0</v>
      </c>
      <c r="R57">
        <v>12.866557512219739</v>
      </c>
      <c r="S57">
        <v>0</v>
      </c>
      <c r="T57">
        <v>0</v>
      </c>
      <c r="U57">
        <v>17.002313287090267</v>
      </c>
      <c r="V57">
        <v>6.3930304877690274</v>
      </c>
      <c r="W57">
        <v>10.73846732406227</v>
      </c>
      <c r="X57">
        <v>38.498379023887104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12.878221200584429</v>
      </c>
      <c r="AH57">
        <v>0</v>
      </c>
      <c r="AI57">
        <v>0</v>
      </c>
      <c r="AJ57">
        <v>0</v>
      </c>
      <c r="AK57">
        <v>7.9606916402629917</v>
      </c>
      <c r="AL57">
        <v>0</v>
      </c>
      <c r="AM57">
        <v>1.6458184620121059</v>
      </c>
      <c r="AN57">
        <v>0.81393761897307459</v>
      </c>
      <c r="AO57">
        <v>0</v>
      </c>
      <c r="AP57">
        <v>0.23703709956167815</v>
      </c>
      <c r="AQ57">
        <v>12.432688126904608</v>
      </c>
      <c r="AR57">
        <v>14.810645768733041</v>
      </c>
      <c r="AS57">
        <v>9.7492314994781886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18.72459757327584</v>
      </c>
      <c r="BB57">
        <f t="shared" si="0"/>
        <v>429.232282170166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213.10682287878589</v>
      </c>
      <c r="M58">
        <v>27.927648417215401</v>
      </c>
      <c r="N58">
        <v>35.974317336018096</v>
      </c>
      <c r="O58">
        <v>0</v>
      </c>
      <c r="P58">
        <v>20.383824156314763</v>
      </c>
      <c r="Q58">
        <v>0</v>
      </c>
      <c r="R58">
        <v>12.866557512219739</v>
      </c>
      <c r="S58">
        <v>0</v>
      </c>
      <c r="T58">
        <v>0</v>
      </c>
      <c r="U58">
        <v>17.002313287090267</v>
      </c>
      <c r="V58">
        <v>6.3930304877690274</v>
      </c>
      <c r="W58">
        <v>10.73846732406227</v>
      </c>
      <c r="X58">
        <v>38.498379023887104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12.878221200584429</v>
      </c>
      <c r="AH58">
        <v>0</v>
      </c>
      <c r="AI58">
        <v>0</v>
      </c>
      <c r="AJ58">
        <v>0</v>
      </c>
      <c r="AK58">
        <v>7.9606916402629917</v>
      </c>
      <c r="AL58">
        <v>0</v>
      </c>
      <c r="AM58">
        <v>1.6458184620121059</v>
      </c>
      <c r="AN58">
        <v>0.81393761897307459</v>
      </c>
      <c r="AO58">
        <v>0</v>
      </c>
      <c r="AP58">
        <v>0.23703709956167815</v>
      </c>
      <c r="AQ58">
        <v>12.432688126904608</v>
      </c>
      <c r="AR58">
        <v>14.810645768733041</v>
      </c>
      <c r="AS58">
        <v>9.7492314994781886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18.72459757327584</v>
      </c>
      <c r="BB58">
        <f t="shared" si="0"/>
        <v>429.232282170166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251.30447562873098</v>
      </c>
      <c r="M59">
        <v>27.927648417215401</v>
      </c>
      <c r="N59">
        <v>35.974317336018096</v>
      </c>
      <c r="O59">
        <v>0</v>
      </c>
      <c r="P59">
        <v>20.383824156314763</v>
      </c>
      <c r="Q59">
        <v>0</v>
      </c>
      <c r="R59">
        <v>12.866557512219739</v>
      </c>
      <c r="S59">
        <v>0</v>
      </c>
      <c r="T59">
        <v>0</v>
      </c>
      <c r="U59">
        <v>17.002313287090267</v>
      </c>
      <c r="V59">
        <v>6.3930304877690274</v>
      </c>
      <c r="W59">
        <v>10.73846732406227</v>
      </c>
      <c r="X59">
        <v>38.498379023887104</v>
      </c>
      <c r="Y59">
        <v>0</v>
      </c>
      <c r="Z59">
        <v>2.0211978877061152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12.878221200584429</v>
      </c>
      <c r="AH59">
        <v>0</v>
      </c>
      <c r="AI59">
        <v>0</v>
      </c>
      <c r="AJ59">
        <v>0</v>
      </c>
      <c r="AK59">
        <v>7.9606916402629917</v>
      </c>
      <c r="AL59">
        <v>0</v>
      </c>
      <c r="AM59">
        <v>1.6458184620121059</v>
      </c>
      <c r="AN59">
        <v>0.81393761897307459</v>
      </c>
      <c r="AO59">
        <v>0</v>
      </c>
      <c r="AP59">
        <v>1.8962955157587142</v>
      </c>
      <c r="AQ59">
        <v>12.432688126904608</v>
      </c>
      <c r="AR59">
        <v>14.810645768733041</v>
      </c>
      <c r="AS59">
        <v>9.7492314994781886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20.390616460020585</v>
      </c>
      <c r="BB59">
        <f t="shared" si="0"/>
        <v>467.42317444956336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251.30447562873098</v>
      </c>
      <c r="M60">
        <v>27.927648417215401</v>
      </c>
      <c r="N60">
        <v>35.974317336018096</v>
      </c>
      <c r="O60">
        <v>0</v>
      </c>
      <c r="P60">
        <v>20.383824156314763</v>
      </c>
      <c r="Q60">
        <v>0</v>
      </c>
      <c r="R60">
        <v>12.866557512219739</v>
      </c>
      <c r="S60">
        <v>0</v>
      </c>
      <c r="T60">
        <v>0</v>
      </c>
      <c r="U60">
        <v>17.002313287090267</v>
      </c>
      <c r="V60">
        <v>6.3930304877690274</v>
      </c>
      <c r="W60">
        <v>10.73846732406227</v>
      </c>
      <c r="X60">
        <v>38.498379023887104</v>
      </c>
      <c r="Y60">
        <v>0</v>
      </c>
      <c r="Z60">
        <v>2.0211978877061152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12.878221200584429</v>
      </c>
      <c r="AH60">
        <v>0</v>
      </c>
      <c r="AI60">
        <v>0</v>
      </c>
      <c r="AJ60">
        <v>0</v>
      </c>
      <c r="AK60">
        <v>7.9606916402629917</v>
      </c>
      <c r="AL60">
        <v>0</v>
      </c>
      <c r="AM60">
        <v>1.6458184620121059</v>
      </c>
      <c r="AN60">
        <v>0.81393761897307459</v>
      </c>
      <c r="AO60">
        <v>0</v>
      </c>
      <c r="AP60">
        <v>1.8962955157587142</v>
      </c>
      <c r="AQ60">
        <v>12.432688126904608</v>
      </c>
      <c r="AR60">
        <v>14.810645768733041</v>
      </c>
      <c r="AS60">
        <v>9.7492314994781886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20.390616460020585</v>
      </c>
      <c r="BB60">
        <f t="shared" si="0"/>
        <v>467.42317444956336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251.30447562873098</v>
      </c>
      <c r="M61">
        <v>27.927648417215401</v>
      </c>
      <c r="N61">
        <v>35.974317336018096</v>
      </c>
      <c r="O61">
        <v>0</v>
      </c>
      <c r="P61">
        <v>20.383824156314763</v>
      </c>
      <c r="Q61">
        <v>0</v>
      </c>
      <c r="R61">
        <v>12.866557512219739</v>
      </c>
      <c r="S61">
        <v>0</v>
      </c>
      <c r="T61">
        <v>0</v>
      </c>
      <c r="U61">
        <v>17.002313287090267</v>
      </c>
      <c r="V61">
        <v>6.3930304877690274</v>
      </c>
      <c r="W61">
        <v>10.73846732406227</v>
      </c>
      <c r="X61">
        <v>38.498379023887104</v>
      </c>
      <c r="Y61">
        <v>0</v>
      </c>
      <c r="Z61">
        <v>2.0211978877061152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12.878221200584429</v>
      </c>
      <c r="AH61">
        <v>0</v>
      </c>
      <c r="AI61">
        <v>0</v>
      </c>
      <c r="AJ61">
        <v>0</v>
      </c>
      <c r="AK61">
        <v>7.9606916402629917</v>
      </c>
      <c r="AL61">
        <v>0</v>
      </c>
      <c r="AM61">
        <v>1.6458184620121059</v>
      </c>
      <c r="AN61">
        <v>0.81393761897307459</v>
      </c>
      <c r="AO61">
        <v>0</v>
      </c>
      <c r="AP61">
        <v>1.8962955157587142</v>
      </c>
      <c r="AQ61">
        <v>12.432688126904608</v>
      </c>
      <c r="AR61">
        <v>14.810645768733041</v>
      </c>
      <c r="AS61">
        <v>10.039634252974325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20.402755295116723</v>
      </c>
      <c r="BB61">
        <f t="shared" si="0"/>
        <v>467.70143836796336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301.56507526608328</v>
      </c>
      <c r="M62">
        <v>27.927648417215401</v>
      </c>
      <c r="N62">
        <v>35.974317336018096</v>
      </c>
      <c r="O62">
        <v>0</v>
      </c>
      <c r="P62">
        <v>20.383824156314763</v>
      </c>
      <c r="Q62">
        <v>0</v>
      </c>
      <c r="R62">
        <v>12.866557512219739</v>
      </c>
      <c r="S62">
        <v>0</v>
      </c>
      <c r="T62">
        <v>0</v>
      </c>
      <c r="U62">
        <v>17.002313287090267</v>
      </c>
      <c r="V62">
        <v>6.3930304877690274</v>
      </c>
      <c r="W62">
        <v>10.73846732406227</v>
      </c>
      <c r="X62">
        <v>38.498379023887104</v>
      </c>
      <c r="Y62">
        <v>0</v>
      </c>
      <c r="Z62">
        <v>2.0211978877061152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12.878221200584429</v>
      </c>
      <c r="AH62">
        <v>0</v>
      </c>
      <c r="AI62">
        <v>0</v>
      </c>
      <c r="AJ62">
        <v>0</v>
      </c>
      <c r="AK62">
        <v>7.9606916402629917</v>
      </c>
      <c r="AL62">
        <v>0</v>
      </c>
      <c r="AM62">
        <v>1.6458184620121059</v>
      </c>
      <c r="AN62">
        <v>0.81393761897307459</v>
      </c>
      <c r="AO62">
        <v>0</v>
      </c>
      <c r="AP62">
        <v>1.8962955157587142</v>
      </c>
      <c r="AQ62">
        <v>12.432688126904608</v>
      </c>
      <c r="AR62">
        <v>14.810645768733041</v>
      </c>
      <c r="AS62">
        <v>10.039634252974325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22.503648359958024</v>
      </c>
      <c r="BB62">
        <f t="shared" si="0"/>
        <v>515.86114494047445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4.7065440898827626</v>
      </c>
      <c r="L63">
        <v>379.73419598643409</v>
      </c>
      <c r="M63">
        <v>27.927648417215401</v>
      </c>
      <c r="N63">
        <v>35.974317336018096</v>
      </c>
      <c r="O63">
        <v>0</v>
      </c>
      <c r="P63">
        <v>20.383824156314763</v>
      </c>
      <c r="Q63">
        <v>5.8517531692355336</v>
      </c>
      <c r="R63">
        <v>12.866557512219739</v>
      </c>
      <c r="S63">
        <v>8.0339917603244899</v>
      </c>
      <c r="T63">
        <v>0</v>
      </c>
      <c r="U63">
        <v>17.002313287090267</v>
      </c>
      <c r="V63">
        <v>6.3930304877690274</v>
      </c>
      <c r="W63">
        <v>10.73846732406227</v>
      </c>
      <c r="X63">
        <v>38.498379023887104</v>
      </c>
      <c r="Y63">
        <v>0</v>
      </c>
      <c r="Z63">
        <v>2.0211978877061152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12.878221200584429</v>
      </c>
      <c r="AH63">
        <v>0</v>
      </c>
      <c r="AI63">
        <v>0</v>
      </c>
      <c r="AJ63">
        <v>0</v>
      </c>
      <c r="AK63">
        <v>7.9606916402629917</v>
      </c>
      <c r="AL63">
        <v>0</v>
      </c>
      <c r="AM63">
        <v>1.6458184620121059</v>
      </c>
      <c r="AN63">
        <v>0.81393761897307459</v>
      </c>
      <c r="AO63">
        <v>0</v>
      </c>
      <c r="AP63">
        <v>0</v>
      </c>
      <c r="AQ63">
        <v>12.432688126904608</v>
      </c>
      <c r="AR63">
        <v>14.810645768733041</v>
      </c>
      <c r="AS63">
        <v>10.039634252974325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26.469010134522705</v>
      </c>
      <c r="BB63">
        <f t="shared" si="0"/>
        <v>606.76089738994472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4.7065440898827626</v>
      </c>
      <c r="L64">
        <v>388.35065541732081</v>
      </c>
      <c r="M64">
        <v>27.927648417215401</v>
      </c>
      <c r="N64">
        <v>35.974317336018096</v>
      </c>
      <c r="O64">
        <v>0</v>
      </c>
      <c r="P64">
        <v>20.383824156314763</v>
      </c>
      <c r="Q64">
        <v>4.9579863621979383</v>
      </c>
      <c r="R64">
        <v>12.866557512219739</v>
      </c>
      <c r="S64">
        <v>8.0339917603244899</v>
      </c>
      <c r="T64">
        <v>0</v>
      </c>
      <c r="U64">
        <v>17.002313287090267</v>
      </c>
      <c r="V64">
        <v>6.3930304877690274</v>
      </c>
      <c r="W64">
        <v>10.73846732406227</v>
      </c>
      <c r="X64">
        <v>38.498379023887104</v>
      </c>
      <c r="Y64">
        <v>0</v>
      </c>
      <c r="Z64">
        <v>2.0211978877061152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12.878221200584429</v>
      </c>
      <c r="AH64">
        <v>0</v>
      </c>
      <c r="AI64">
        <v>0</v>
      </c>
      <c r="AJ64">
        <v>0</v>
      </c>
      <c r="AK64">
        <v>7.9606916402629917</v>
      </c>
      <c r="AL64">
        <v>0</v>
      </c>
      <c r="AM64">
        <v>1.6458184620121059</v>
      </c>
      <c r="AN64">
        <v>0.81393761897307459</v>
      </c>
      <c r="AO64">
        <v>0</v>
      </c>
      <c r="AP64">
        <v>0</v>
      </c>
      <c r="AQ64">
        <v>12.432688126904608</v>
      </c>
      <c r="AR64">
        <v>14.810645768733041</v>
      </c>
      <c r="AS64">
        <v>10.039634252974325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26.791818686199598</v>
      </c>
      <c r="BB64">
        <f t="shared" si="0"/>
        <v>614.16078146211692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4.7065440898827626</v>
      </c>
      <c r="L65">
        <v>388.35065541732081</v>
      </c>
      <c r="M65">
        <v>27.927648417215401</v>
      </c>
      <c r="N65">
        <v>35.974317336018096</v>
      </c>
      <c r="O65">
        <v>0</v>
      </c>
      <c r="P65">
        <v>20.383824156314763</v>
      </c>
      <c r="Q65">
        <v>4.9579863621979383</v>
      </c>
      <c r="R65">
        <v>12.866557512219739</v>
      </c>
      <c r="S65">
        <v>8.0339917603244899</v>
      </c>
      <c r="T65">
        <v>0</v>
      </c>
      <c r="U65">
        <v>17.002313287090267</v>
      </c>
      <c r="V65">
        <v>6.3930304877690274</v>
      </c>
      <c r="W65">
        <v>10.73846732406227</v>
      </c>
      <c r="X65">
        <v>38.498379023887104</v>
      </c>
      <c r="Y65">
        <v>0</v>
      </c>
      <c r="Z65">
        <v>2.0211978877061152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12.878221200584429</v>
      </c>
      <c r="AH65">
        <v>0</v>
      </c>
      <c r="AI65">
        <v>0</v>
      </c>
      <c r="AJ65">
        <v>0</v>
      </c>
      <c r="AK65">
        <v>7.9606916402629917</v>
      </c>
      <c r="AL65">
        <v>0</v>
      </c>
      <c r="AM65">
        <v>1.6458184620121059</v>
      </c>
      <c r="AN65">
        <v>0.81393761897307459</v>
      </c>
      <c r="AO65">
        <v>0</v>
      </c>
      <c r="AP65">
        <v>0</v>
      </c>
      <c r="AQ65">
        <v>12.432688126904608</v>
      </c>
      <c r="AR65">
        <v>13.618984556042578</v>
      </c>
      <c r="AS65">
        <v>10.039634252974325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26.742007247509139</v>
      </c>
      <c r="BB65">
        <f t="shared" si="0"/>
        <v>613.01893168811694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4.7065440898827626</v>
      </c>
      <c r="L66">
        <v>388.35065541732081</v>
      </c>
      <c r="M66">
        <v>27.927648417215401</v>
      </c>
      <c r="N66">
        <v>35.974317336018096</v>
      </c>
      <c r="O66">
        <v>0</v>
      </c>
      <c r="P66">
        <v>20.383824156314763</v>
      </c>
      <c r="Q66">
        <v>4.9579863621979383</v>
      </c>
      <c r="R66">
        <v>12.866557512219739</v>
      </c>
      <c r="S66">
        <v>8.0339917603244899</v>
      </c>
      <c r="T66">
        <v>0</v>
      </c>
      <c r="U66">
        <v>17.002313287090267</v>
      </c>
      <c r="V66">
        <v>6.3930304877690274</v>
      </c>
      <c r="W66">
        <v>10.73846732406227</v>
      </c>
      <c r="X66">
        <v>38.498379023887104</v>
      </c>
      <c r="Y66">
        <v>0</v>
      </c>
      <c r="Z66">
        <v>2.0211978877061152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12.878221200584429</v>
      </c>
      <c r="AH66">
        <v>0</v>
      </c>
      <c r="AI66">
        <v>0</v>
      </c>
      <c r="AJ66">
        <v>0</v>
      </c>
      <c r="AK66">
        <v>7.9606916402629917</v>
      </c>
      <c r="AL66">
        <v>0</v>
      </c>
      <c r="AM66">
        <v>3.2833247301189732</v>
      </c>
      <c r="AN66">
        <v>0.81393761897307459</v>
      </c>
      <c r="AO66">
        <v>0</v>
      </c>
      <c r="AP66">
        <v>0</v>
      </c>
      <c r="AQ66">
        <v>12.432688126904608</v>
      </c>
      <c r="AR66">
        <v>13.618984556042578</v>
      </c>
      <c r="AS66">
        <v>10.039634252974325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26.810455009516001</v>
      </c>
      <c r="BB66">
        <f t="shared" si="0"/>
        <v>614.5879901942169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4.7065440898827626</v>
      </c>
      <c r="L67">
        <v>388.35065541732081</v>
      </c>
      <c r="M67">
        <v>27.927648417215401</v>
      </c>
      <c r="N67">
        <v>35.974317336018096</v>
      </c>
      <c r="O67">
        <v>0</v>
      </c>
      <c r="P67">
        <v>20.383824156314763</v>
      </c>
      <c r="Q67">
        <v>3.7252377094509241</v>
      </c>
      <c r="R67">
        <v>12.866557512219739</v>
      </c>
      <c r="S67">
        <v>8.0339917603244899</v>
      </c>
      <c r="T67">
        <v>0</v>
      </c>
      <c r="U67">
        <v>17.002313287090267</v>
      </c>
      <c r="V67">
        <v>6.3930304877690274</v>
      </c>
      <c r="W67">
        <v>10.73846732406227</v>
      </c>
      <c r="X67">
        <v>38.498379023887104</v>
      </c>
      <c r="Y67">
        <v>0</v>
      </c>
      <c r="Z67">
        <v>2.0211978877061152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12.878221200584429</v>
      </c>
      <c r="AH67">
        <v>0</v>
      </c>
      <c r="AI67">
        <v>0</v>
      </c>
      <c r="AJ67">
        <v>0</v>
      </c>
      <c r="AK67">
        <v>7.9606916402629917</v>
      </c>
      <c r="AL67">
        <v>0</v>
      </c>
      <c r="AM67">
        <v>3.291636611041536</v>
      </c>
      <c r="AN67">
        <v>0.81393761897307459</v>
      </c>
      <c r="AO67">
        <v>0</v>
      </c>
      <c r="AP67">
        <v>0</v>
      </c>
      <c r="AQ67">
        <v>12.432688126904608</v>
      </c>
      <c r="AR67">
        <v>13.618984556042578</v>
      </c>
      <c r="AS67">
        <v>9.8371821135462305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26.75081105302565</v>
      </c>
      <c r="BB67">
        <f t="shared" si="0"/>
        <v>613.22074523945469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4.7065440898827626</v>
      </c>
      <c r="L68">
        <v>388.35065541732081</v>
      </c>
      <c r="M68">
        <v>27.927648417215401</v>
      </c>
      <c r="N68">
        <v>35.974317336018096</v>
      </c>
      <c r="O68">
        <v>0</v>
      </c>
      <c r="P68">
        <v>20.383824156314763</v>
      </c>
      <c r="Q68">
        <v>3.7252377094509241</v>
      </c>
      <c r="R68">
        <v>12.866557512219739</v>
      </c>
      <c r="S68">
        <v>8.0339917603244899</v>
      </c>
      <c r="T68">
        <v>0</v>
      </c>
      <c r="U68">
        <v>17.002313287090267</v>
      </c>
      <c r="V68">
        <v>6.3930304877690274</v>
      </c>
      <c r="W68">
        <v>10.73846732406227</v>
      </c>
      <c r="X68">
        <v>38.498379023887104</v>
      </c>
      <c r="Y68">
        <v>0</v>
      </c>
      <c r="Z68">
        <v>2.0211978877061152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12.878221200584429</v>
      </c>
      <c r="AH68">
        <v>0.88555330359006457</v>
      </c>
      <c r="AI68">
        <v>0</v>
      </c>
      <c r="AJ68">
        <v>0</v>
      </c>
      <c r="AK68">
        <v>7.9606916402629917</v>
      </c>
      <c r="AL68">
        <v>0</v>
      </c>
      <c r="AM68">
        <v>3.291636611041536</v>
      </c>
      <c r="AN68">
        <v>0.81393761897307459</v>
      </c>
      <c r="AO68">
        <v>0</v>
      </c>
      <c r="AP68">
        <v>0</v>
      </c>
      <c r="AQ68">
        <v>12.432688126904608</v>
      </c>
      <c r="AR68">
        <v>13.618984556042578</v>
      </c>
      <c r="AS68">
        <v>9.8371821135462305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26.787827181115716</v>
      </c>
      <c r="BB68">
        <f t="shared" ref="BB68:BB99" si="1">SUM(B68:AZ68)-BA68</f>
        <v>614.06928241495473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4.7065440898827626</v>
      </c>
      <c r="L69">
        <v>388.35065541732081</v>
      </c>
      <c r="M69">
        <v>27.927648417215401</v>
      </c>
      <c r="N69">
        <v>35.974317336018096</v>
      </c>
      <c r="O69">
        <v>0</v>
      </c>
      <c r="P69">
        <v>20.383824156314763</v>
      </c>
      <c r="Q69">
        <v>3.7252377094509241</v>
      </c>
      <c r="R69">
        <v>12.866557512219739</v>
      </c>
      <c r="S69">
        <v>7.3073325075891553</v>
      </c>
      <c r="T69">
        <v>0</v>
      </c>
      <c r="U69">
        <v>17.002313287090267</v>
      </c>
      <c r="V69">
        <v>6.3930304877690274</v>
      </c>
      <c r="W69">
        <v>10.73846732406227</v>
      </c>
      <c r="X69">
        <v>38.498379023887104</v>
      </c>
      <c r="Y69">
        <v>0</v>
      </c>
      <c r="Z69">
        <v>2.0211978877061152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12.878221200584429</v>
      </c>
      <c r="AH69">
        <v>5.726578510749321</v>
      </c>
      <c r="AI69">
        <v>0</v>
      </c>
      <c r="AJ69">
        <v>0</v>
      </c>
      <c r="AK69">
        <v>7.9606916402629917</v>
      </c>
      <c r="AL69">
        <v>0</v>
      </c>
      <c r="AM69">
        <v>4.2392292201001878</v>
      </c>
      <c r="AN69">
        <v>0.81393761897307459</v>
      </c>
      <c r="AO69">
        <v>0</v>
      </c>
      <c r="AP69">
        <v>0</v>
      </c>
      <c r="AQ69">
        <v>12.432688126904608</v>
      </c>
      <c r="AR69">
        <v>14.810645768733041</v>
      </c>
      <c r="AS69">
        <v>9.8371821135462305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27.049228487759745</v>
      </c>
      <c r="BB69">
        <f t="shared" si="1"/>
        <v>620.06150088448373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4.7065440898827626</v>
      </c>
      <c r="L70">
        <v>388.35065541732081</v>
      </c>
      <c r="M70">
        <v>27.927648417215401</v>
      </c>
      <c r="N70">
        <v>35.974317336018096</v>
      </c>
      <c r="O70">
        <v>0</v>
      </c>
      <c r="P70">
        <v>20.383824156314763</v>
      </c>
      <c r="Q70">
        <v>3.7252377094509241</v>
      </c>
      <c r="R70">
        <v>12.866557512219739</v>
      </c>
      <c r="S70">
        <v>6.4433407632473481</v>
      </c>
      <c r="T70">
        <v>0</v>
      </c>
      <c r="U70">
        <v>17.002313287090267</v>
      </c>
      <c r="V70">
        <v>6.3930304877690274</v>
      </c>
      <c r="W70">
        <v>10.73846732406227</v>
      </c>
      <c r="X70">
        <v>38.498379023887104</v>
      </c>
      <c r="Y70">
        <v>0</v>
      </c>
      <c r="Z70">
        <v>2.0211978877061152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2.5160500158630765</v>
      </c>
      <c r="AG70">
        <v>12.878221200584429</v>
      </c>
      <c r="AH70">
        <v>7.2910560869338337</v>
      </c>
      <c r="AI70">
        <v>0</v>
      </c>
      <c r="AJ70">
        <v>0</v>
      </c>
      <c r="AK70">
        <v>7.9606916402629917</v>
      </c>
      <c r="AL70">
        <v>0</v>
      </c>
      <c r="AM70">
        <v>4.9274806281569603</v>
      </c>
      <c r="AN70">
        <v>0.81393761897307459</v>
      </c>
      <c r="AO70">
        <v>0</v>
      </c>
      <c r="AP70">
        <v>0</v>
      </c>
      <c r="AQ70">
        <v>12.432688126904608</v>
      </c>
      <c r="AR70">
        <v>14.810645768733041</v>
      </c>
      <c r="AS70">
        <v>9.8371821135462305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27.107277704387545</v>
      </c>
      <c r="BB70">
        <f t="shared" si="1"/>
        <v>621.39218890775544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4.7065440898827626</v>
      </c>
      <c r="L71">
        <v>388.35065541732081</v>
      </c>
      <c r="M71">
        <v>27.318384518081956</v>
      </c>
      <c r="N71">
        <v>35.974317336018096</v>
      </c>
      <c r="O71">
        <v>0</v>
      </c>
      <c r="P71">
        <v>20.383824156314763</v>
      </c>
      <c r="Q71">
        <v>3.7252377094509241</v>
      </c>
      <c r="R71">
        <v>12.866557512219739</v>
      </c>
      <c r="S71">
        <v>6.4433407632473481</v>
      </c>
      <c r="T71">
        <v>0</v>
      </c>
      <c r="U71">
        <v>17.002313287090267</v>
      </c>
      <c r="V71">
        <v>6.3930304877690274</v>
      </c>
      <c r="W71">
        <v>10.73846732406227</v>
      </c>
      <c r="X71">
        <v>38.498379023887104</v>
      </c>
      <c r="Y71">
        <v>0</v>
      </c>
      <c r="Z71">
        <v>2.0211978877061152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2.5160500158630765</v>
      </c>
      <c r="AG71">
        <v>12.878221200584429</v>
      </c>
      <c r="AH71">
        <v>11.807378217491129</v>
      </c>
      <c r="AI71">
        <v>0</v>
      </c>
      <c r="AJ71">
        <v>0</v>
      </c>
      <c r="AK71">
        <v>7.9606916402629917</v>
      </c>
      <c r="AL71">
        <v>0</v>
      </c>
      <c r="AM71">
        <v>4.9274806281569603</v>
      </c>
      <c r="AN71">
        <v>0.81393761897307459</v>
      </c>
      <c r="AO71">
        <v>0</v>
      </c>
      <c r="AP71">
        <v>0</v>
      </c>
      <c r="AQ71">
        <v>12.432688126904608</v>
      </c>
      <c r="AR71">
        <v>14.810645768733041</v>
      </c>
      <c r="AS71">
        <v>9.8371821135462305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27.270592738461058</v>
      </c>
      <c r="BB71">
        <f t="shared" si="1"/>
        <v>625.13593210510578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4.7065440898827626</v>
      </c>
      <c r="L72">
        <v>388.35065541732081</v>
      </c>
      <c r="M72">
        <v>27.318384518081956</v>
      </c>
      <c r="N72">
        <v>35.974317336018096</v>
      </c>
      <c r="O72">
        <v>0</v>
      </c>
      <c r="P72">
        <v>20.383824156314763</v>
      </c>
      <c r="Q72">
        <v>3.7252377094509241</v>
      </c>
      <c r="R72">
        <v>12.866557512219739</v>
      </c>
      <c r="S72">
        <v>6.4433407632473481</v>
      </c>
      <c r="T72">
        <v>0</v>
      </c>
      <c r="U72">
        <v>17.002313287090267</v>
      </c>
      <c r="V72">
        <v>6.3930304877690274</v>
      </c>
      <c r="W72">
        <v>10.73846732406227</v>
      </c>
      <c r="X72">
        <v>38.498379023887104</v>
      </c>
      <c r="Y72">
        <v>0</v>
      </c>
      <c r="Z72">
        <v>2.0211978877061152</v>
      </c>
      <c r="AA72">
        <v>0</v>
      </c>
      <c r="AB72">
        <v>1.0410235785848465</v>
      </c>
      <c r="AC72">
        <v>0</v>
      </c>
      <c r="AD72">
        <v>0</v>
      </c>
      <c r="AE72">
        <v>0</v>
      </c>
      <c r="AF72">
        <v>2.5160500158630765</v>
      </c>
      <c r="AG72">
        <v>12.878221200584429</v>
      </c>
      <c r="AH72">
        <v>17.711067326236694</v>
      </c>
      <c r="AI72">
        <v>0</v>
      </c>
      <c r="AJ72">
        <v>0</v>
      </c>
      <c r="AK72">
        <v>7.9606916402629917</v>
      </c>
      <c r="AL72">
        <v>0</v>
      </c>
      <c r="AM72">
        <v>4.9274806281569603</v>
      </c>
      <c r="AN72">
        <v>0.81393761897307459</v>
      </c>
      <c r="AO72">
        <v>0</v>
      </c>
      <c r="AP72">
        <v>0</v>
      </c>
      <c r="AQ72">
        <v>12.432688126904608</v>
      </c>
      <c r="AR72">
        <v>14.810645768733041</v>
      </c>
      <c r="AS72">
        <v>9.8371821135462305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27.560881728791472</v>
      </c>
      <c r="BB72">
        <f t="shared" si="1"/>
        <v>631.79035580210575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4.7065440898827626</v>
      </c>
      <c r="L73">
        <v>388.35065541732081</v>
      </c>
      <c r="M73">
        <v>27.318384518081956</v>
      </c>
      <c r="N73">
        <v>35.974317336018096</v>
      </c>
      <c r="O73">
        <v>0</v>
      </c>
      <c r="P73">
        <v>20.383824156314763</v>
      </c>
      <c r="Q73">
        <v>3.7252377094509241</v>
      </c>
      <c r="R73">
        <v>12.866557512219739</v>
      </c>
      <c r="S73">
        <v>6.4433407632473481</v>
      </c>
      <c r="T73">
        <v>0</v>
      </c>
      <c r="U73">
        <v>17.002313287090267</v>
      </c>
      <c r="V73">
        <v>6.3930304877690274</v>
      </c>
      <c r="W73">
        <v>10.73846732406227</v>
      </c>
      <c r="X73">
        <v>38.498379023887104</v>
      </c>
      <c r="Y73">
        <v>0</v>
      </c>
      <c r="Z73">
        <v>2.0211978877061152</v>
      </c>
      <c r="AA73">
        <v>0</v>
      </c>
      <c r="AB73">
        <v>4.0808111944270502</v>
      </c>
      <c r="AC73">
        <v>0</v>
      </c>
      <c r="AD73">
        <v>2.8437006887914835</v>
      </c>
      <c r="AE73">
        <v>0</v>
      </c>
      <c r="AF73">
        <v>2.5160500158630765</v>
      </c>
      <c r="AG73">
        <v>12.878221200584429</v>
      </c>
      <c r="AH73">
        <v>17.711067326236694</v>
      </c>
      <c r="AI73">
        <v>0</v>
      </c>
      <c r="AJ73">
        <v>0</v>
      </c>
      <c r="AK73">
        <v>7.9606916402629917</v>
      </c>
      <c r="AL73">
        <v>0</v>
      </c>
      <c r="AM73">
        <v>4.9274806281569603</v>
      </c>
      <c r="AN73">
        <v>0.81393761897307459</v>
      </c>
      <c r="AO73">
        <v>0</v>
      </c>
      <c r="AP73">
        <v>0</v>
      </c>
      <c r="AQ73">
        <v>12.432688126904608</v>
      </c>
      <c r="AR73">
        <v>14.810645768733041</v>
      </c>
      <c r="AS73">
        <v>9.8371821135462305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27.806811539925157</v>
      </c>
      <c r="BB73">
        <f t="shared" si="1"/>
        <v>637.42791429560577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4.7065440898827626</v>
      </c>
      <c r="L74">
        <v>388.35065541732081</v>
      </c>
      <c r="M74">
        <v>27.318384518081956</v>
      </c>
      <c r="N74">
        <v>35.974317336018096</v>
      </c>
      <c r="O74">
        <v>0</v>
      </c>
      <c r="P74">
        <v>20.383824156314763</v>
      </c>
      <c r="Q74">
        <v>3.7252377094509241</v>
      </c>
      <c r="R74">
        <v>12.866557512219739</v>
      </c>
      <c r="S74">
        <v>6.4433407632473481</v>
      </c>
      <c r="T74">
        <v>0</v>
      </c>
      <c r="U74">
        <v>17.002313287090267</v>
      </c>
      <c r="V74">
        <v>6.3930304877690274</v>
      </c>
      <c r="W74">
        <v>10.73846732406227</v>
      </c>
      <c r="X74">
        <v>38.498379023887104</v>
      </c>
      <c r="Y74">
        <v>0</v>
      </c>
      <c r="Z74">
        <v>2.0211978877061152</v>
      </c>
      <c r="AA74">
        <v>1.169456154456272</v>
      </c>
      <c r="AB74">
        <v>5.4133205525986217</v>
      </c>
      <c r="AC74">
        <v>3.0210822847004799</v>
      </c>
      <c r="AD74">
        <v>2.8437006887914835</v>
      </c>
      <c r="AE74">
        <v>0</v>
      </c>
      <c r="AF74">
        <v>5.0321003452306412</v>
      </c>
      <c r="AG74">
        <v>12.878221200584429</v>
      </c>
      <c r="AH74">
        <v>17.711067326236694</v>
      </c>
      <c r="AI74">
        <v>0</v>
      </c>
      <c r="AJ74">
        <v>0</v>
      </c>
      <c r="AK74">
        <v>7.9606916402629917</v>
      </c>
      <c r="AL74">
        <v>0</v>
      </c>
      <c r="AM74">
        <v>4.9274806281569603</v>
      </c>
      <c r="AN74">
        <v>0.81393761897307459</v>
      </c>
      <c r="AO74">
        <v>0</v>
      </c>
      <c r="AP74">
        <v>0</v>
      </c>
      <c r="AQ74">
        <v>12.432688126904608</v>
      </c>
      <c r="AR74">
        <v>14.810645768733041</v>
      </c>
      <c r="AS74">
        <v>9.8371821135462305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28.142845841621046</v>
      </c>
      <c r="BB74">
        <f t="shared" si="1"/>
        <v>645.13097812060585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4.7065440898827626</v>
      </c>
      <c r="L75">
        <v>388.35065541732081</v>
      </c>
      <c r="M75">
        <v>27.318384518081956</v>
      </c>
      <c r="N75">
        <v>35.974317336018096</v>
      </c>
      <c r="O75">
        <v>0</v>
      </c>
      <c r="P75">
        <v>20.383824156314763</v>
      </c>
      <c r="Q75">
        <v>3.7252377094509241</v>
      </c>
      <c r="R75">
        <v>12.866557512219739</v>
      </c>
      <c r="S75">
        <v>6.4433407632473481</v>
      </c>
      <c r="T75">
        <v>0</v>
      </c>
      <c r="U75">
        <v>17.002313287090267</v>
      </c>
      <c r="V75">
        <v>6.3930304877690274</v>
      </c>
      <c r="W75">
        <v>10.73846732406227</v>
      </c>
      <c r="X75">
        <v>40.37383492533499</v>
      </c>
      <c r="Y75">
        <v>0</v>
      </c>
      <c r="Z75">
        <v>3.392410102275099</v>
      </c>
      <c r="AA75">
        <v>4.3123701699018984</v>
      </c>
      <c r="AB75">
        <v>8.2032631700062613</v>
      </c>
      <c r="AC75">
        <v>4.7701296268002498</v>
      </c>
      <c r="AD75">
        <v>5.6874010644959299</v>
      </c>
      <c r="AE75">
        <v>0</v>
      </c>
      <c r="AF75">
        <v>7.6708845464412434</v>
      </c>
      <c r="AG75">
        <v>12.878221200584429</v>
      </c>
      <c r="AH75">
        <v>20.662911880609474</v>
      </c>
      <c r="AI75">
        <v>0</v>
      </c>
      <c r="AJ75">
        <v>0</v>
      </c>
      <c r="AK75">
        <v>7.9606916402629917</v>
      </c>
      <c r="AL75">
        <v>0</v>
      </c>
      <c r="AM75">
        <v>4.9274806281569603</v>
      </c>
      <c r="AN75">
        <v>0.81393761897307459</v>
      </c>
      <c r="AO75">
        <v>0</v>
      </c>
      <c r="AP75">
        <v>0</v>
      </c>
      <c r="AQ75">
        <v>12.432688126904608</v>
      </c>
      <c r="AR75">
        <v>14.810645768733041</v>
      </c>
      <c r="AS75">
        <v>10.039634252974325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28.960677612139516</v>
      </c>
      <c r="BB75">
        <f t="shared" si="1"/>
        <v>663.8784997117732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4.7065440898827626</v>
      </c>
      <c r="L76">
        <v>388.35065541732081</v>
      </c>
      <c r="M76">
        <v>27.318384518081956</v>
      </c>
      <c r="N76">
        <v>35.974317336018096</v>
      </c>
      <c r="O76">
        <v>0</v>
      </c>
      <c r="P76">
        <v>20.383824156314763</v>
      </c>
      <c r="Q76">
        <v>3.7284408373180358</v>
      </c>
      <c r="R76">
        <v>12.866557512219739</v>
      </c>
      <c r="S76">
        <v>6.4433407632473481</v>
      </c>
      <c r="T76">
        <v>0</v>
      </c>
      <c r="U76">
        <v>17.002313287090267</v>
      </c>
      <c r="V76">
        <v>6.3930304877690274</v>
      </c>
      <c r="W76">
        <v>10.73846732406227</v>
      </c>
      <c r="X76">
        <v>45.292298600370053</v>
      </c>
      <c r="Y76">
        <v>0</v>
      </c>
      <c r="Z76">
        <v>4.0423957754122304</v>
      </c>
      <c r="AA76">
        <v>8.6491037562095592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10.739238866624921</v>
      </c>
      <c r="AG76">
        <v>12.878221200584429</v>
      </c>
      <c r="AH76">
        <v>29.164224347735335</v>
      </c>
      <c r="AI76">
        <v>0</v>
      </c>
      <c r="AJ76">
        <v>0</v>
      </c>
      <c r="AK76">
        <v>7.9606916402629917</v>
      </c>
      <c r="AL76">
        <v>0</v>
      </c>
      <c r="AM76">
        <v>4.9274806281569603</v>
      </c>
      <c r="AN76">
        <v>0.81393761897307459</v>
      </c>
      <c r="AO76">
        <v>0</v>
      </c>
      <c r="AP76">
        <v>0</v>
      </c>
      <c r="AQ76">
        <v>12.432688126904608</v>
      </c>
      <c r="AR76">
        <v>14.810645768733041</v>
      </c>
      <c r="AS76">
        <v>10.039634252974325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30.330176103195459</v>
      </c>
      <c r="BB76">
        <f t="shared" si="1"/>
        <v>695.27212301631403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4.7065440898827626</v>
      </c>
      <c r="L77">
        <v>388.35065541732081</v>
      </c>
      <c r="M77">
        <v>27.318384518081956</v>
      </c>
      <c r="N77">
        <v>35.974317336018096</v>
      </c>
      <c r="O77">
        <v>0</v>
      </c>
      <c r="P77">
        <v>20.383824156314763</v>
      </c>
      <c r="Q77">
        <v>3.7220400805157734</v>
      </c>
      <c r="R77">
        <v>12.866557512219739</v>
      </c>
      <c r="S77">
        <v>6.4433407632473481</v>
      </c>
      <c r="T77">
        <v>0</v>
      </c>
      <c r="U77">
        <v>17.002313287090267</v>
      </c>
      <c r="V77">
        <v>6.3930304877690274</v>
      </c>
      <c r="W77">
        <v>10.73846732406227</v>
      </c>
      <c r="X77">
        <v>45.490602177714365</v>
      </c>
      <c r="Y77">
        <v>0</v>
      </c>
      <c r="Z77">
        <v>4.0423957754122304</v>
      </c>
      <c r="AA77">
        <v>8.6491037562095592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10.739238866624921</v>
      </c>
      <c r="AG77">
        <v>12.878221200584429</v>
      </c>
      <c r="AH77">
        <v>36.455280434669177</v>
      </c>
      <c r="AI77">
        <v>0</v>
      </c>
      <c r="AJ77">
        <v>0</v>
      </c>
      <c r="AK77">
        <v>7.9606916402629917</v>
      </c>
      <c r="AL77">
        <v>0</v>
      </c>
      <c r="AM77">
        <v>4.9274806281569603</v>
      </c>
      <c r="AN77">
        <v>0.81393761897307459</v>
      </c>
      <c r="AO77">
        <v>0</v>
      </c>
      <c r="AP77">
        <v>0</v>
      </c>
      <c r="AQ77">
        <v>12.432688126904608</v>
      </c>
      <c r="AR77">
        <v>14.810645768733041</v>
      </c>
      <c r="AS77">
        <v>10.039634252974325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30.642963785527954</v>
      </c>
      <c r="BB77">
        <f t="shared" si="1"/>
        <v>702.44229424145738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4.7065440898827626</v>
      </c>
      <c r="L78">
        <v>388.35065541732081</v>
      </c>
      <c r="M78">
        <v>27.318384518081956</v>
      </c>
      <c r="N78">
        <v>35.974317336018096</v>
      </c>
      <c r="O78">
        <v>0</v>
      </c>
      <c r="P78">
        <v>20.383824156314763</v>
      </c>
      <c r="Q78">
        <v>3.7220400805157734</v>
      </c>
      <c r="R78">
        <v>12.866557512219739</v>
      </c>
      <c r="S78">
        <v>6.4433407632473481</v>
      </c>
      <c r="T78">
        <v>0</v>
      </c>
      <c r="U78">
        <v>17.002313287090267</v>
      </c>
      <c r="V78">
        <v>6.3930304877690274</v>
      </c>
      <c r="W78">
        <v>10.73846732406227</v>
      </c>
      <c r="X78">
        <v>45.490602177714365</v>
      </c>
      <c r="Y78">
        <v>0</v>
      </c>
      <c r="Z78">
        <v>4.0423957754122304</v>
      </c>
      <c r="AA78">
        <v>8.6656710202462932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10.739238866624921</v>
      </c>
      <c r="AG78">
        <v>12.878221200584429</v>
      </c>
      <c r="AH78">
        <v>36.455280434669177</v>
      </c>
      <c r="AI78">
        <v>0</v>
      </c>
      <c r="AJ78">
        <v>0</v>
      </c>
      <c r="AK78">
        <v>7.9606916402629917</v>
      </c>
      <c r="AL78">
        <v>0</v>
      </c>
      <c r="AM78">
        <v>4.9274806281569603</v>
      </c>
      <c r="AN78">
        <v>0.81393761897307459</v>
      </c>
      <c r="AO78">
        <v>0</v>
      </c>
      <c r="AP78">
        <v>0</v>
      </c>
      <c r="AQ78">
        <v>12.432688126904608</v>
      </c>
      <c r="AR78">
        <v>14.810645768733041</v>
      </c>
      <c r="AS78">
        <v>10.039634252974325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30.643656297164689</v>
      </c>
      <c r="BB78">
        <f t="shared" si="1"/>
        <v>702.45816899385738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4.7065440898827626</v>
      </c>
      <c r="L79">
        <v>388.35065541732081</v>
      </c>
      <c r="M79">
        <v>27.318384518081956</v>
      </c>
      <c r="N79">
        <v>35.974317336018096</v>
      </c>
      <c r="O79">
        <v>0</v>
      </c>
      <c r="P79">
        <v>20.383824156314763</v>
      </c>
      <c r="Q79">
        <v>3.7220400805157734</v>
      </c>
      <c r="R79">
        <v>12.866557512219739</v>
      </c>
      <c r="S79">
        <v>6.4433407632473481</v>
      </c>
      <c r="T79">
        <v>0</v>
      </c>
      <c r="U79">
        <v>17.002313287090267</v>
      </c>
      <c r="V79">
        <v>6.3930304877690274</v>
      </c>
      <c r="W79">
        <v>10.73846732406227</v>
      </c>
      <c r="X79">
        <v>45.490602177714365</v>
      </c>
      <c r="Y79">
        <v>0</v>
      </c>
      <c r="Z79">
        <v>4.0423957754122304</v>
      </c>
      <c r="AA79">
        <v>8.6656710202462932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10.739238866624921</v>
      </c>
      <c r="AG79">
        <v>12.878221200584429</v>
      </c>
      <c r="AH79">
        <v>36.455280434669177</v>
      </c>
      <c r="AI79">
        <v>0</v>
      </c>
      <c r="AJ79">
        <v>0</v>
      </c>
      <c r="AK79">
        <v>7.9606916402629917</v>
      </c>
      <c r="AL79">
        <v>0</v>
      </c>
      <c r="AM79">
        <v>4.9274806281569603</v>
      </c>
      <c r="AN79">
        <v>0.69766037601753284</v>
      </c>
      <c r="AO79">
        <v>0</v>
      </c>
      <c r="AP79">
        <v>0</v>
      </c>
      <c r="AQ79">
        <v>12.432688126904608</v>
      </c>
      <c r="AR79">
        <v>14.810645768733041</v>
      </c>
      <c r="AS79">
        <v>10.039634252974325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30.638795908409147</v>
      </c>
      <c r="BB79">
        <f t="shared" si="1"/>
        <v>702.34675213965738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4.7065440898827626</v>
      </c>
      <c r="L80">
        <v>388.35065541732081</v>
      </c>
      <c r="M80">
        <v>27.318384518081956</v>
      </c>
      <c r="N80">
        <v>35.974317336018096</v>
      </c>
      <c r="O80">
        <v>0</v>
      </c>
      <c r="P80">
        <v>20.383824156314763</v>
      </c>
      <c r="Q80">
        <v>3.7220400805157734</v>
      </c>
      <c r="R80">
        <v>12.866557512219739</v>
      </c>
      <c r="S80">
        <v>6.4433407632473481</v>
      </c>
      <c r="T80">
        <v>0</v>
      </c>
      <c r="U80">
        <v>17.002313287090267</v>
      </c>
      <c r="V80">
        <v>6.3930304877690274</v>
      </c>
      <c r="W80">
        <v>10.73846732406227</v>
      </c>
      <c r="X80">
        <v>45.490602177714365</v>
      </c>
      <c r="Y80">
        <v>0</v>
      </c>
      <c r="Z80">
        <v>4.0423957754122304</v>
      </c>
      <c r="AA80">
        <v>8.6656710202462932</v>
      </c>
      <c r="AB80">
        <v>12.342371582654978</v>
      </c>
      <c r="AC80">
        <v>9.0723894713003563</v>
      </c>
      <c r="AD80">
        <v>5.6874010644959299</v>
      </c>
      <c r="AE80">
        <v>0</v>
      </c>
      <c r="AF80">
        <v>10.739238866624921</v>
      </c>
      <c r="AG80">
        <v>12.878221200584429</v>
      </c>
      <c r="AH80">
        <v>36.455280434669177</v>
      </c>
      <c r="AI80">
        <v>0</v>
      </c>
      <c r="AJ80">
        <v>0</v>
      </c>
      <c r="AK80">
        <v>7.9606916402629917</v>
      </c>
      <c r="AL80">
        <v>0</v>
      </c>
      <c r="AM80">
        <v>4.9274806281569603</v>
      </c>
      <c r="AN80">
        <v>0.69766037601753284</v>
      </c>
      <c r="AO80">
        <v>0</v>
      </c>
      <c r="AP80">
        <v>7.9012366520559374E-2</v>
      </c>
      <c r="AQ80">
        <v>12.432688126904608</v>
      </c>
      <c r="AR80">
        <v>14.810645768733041</v>
      </c>
      <c r="AS80">
        <v>10.039634252974325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30.52323193653822</v>
      </c>
      <c r="BB80">
        <f t="shared" si="1"/>
        <v>699.69762778925747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4.7065440898827626</v>
      </c>
      <c r="L81">
        <v>388.35065541732081</v>
      </c>
      <c r="M81">
        <v>27.318384518081956</v>
      </c>
      <c r="N81">
        <v>35.974317336018096</v>
      </c>
      <c r="O81">
        <v>0</v>
      </c>
      <c r="P81">
        <v>20.383824156314763</v>
      </c>
      <c r="Q81">
        <v>3.7220400805157734</v>
      </c>
      <c r="R81">
        <v>12.866557512219739</v>
      </c>
      <c r="S81">
        <v>6.4433407632473481</v>
      </c>
      <c r="T81">
        <v>0</v>
      </c>
      <c r="U81">
        <v>17.002313287090267</v>
      </c>
      <c r="V81">
        <v>6.3930304877690274</v>
      </c>
      <c r="W81">
        <v>10.73846732406227</v>
      </c>
      <c r="X81">
        <v>45.490602177714365</v>
      </c>
      <c r="Y81">
        <v>0</v>
      </c>
      <c r="Z81">
        <v>2.0211978877061152</v>
      </c>
      <c r="AA81">
        <v>8.6656710202462932</v>
      </c>
      <c r="AB81">
        <v>8.2282475140889169</v>
      </c>
      <c r="AC81">
        <v>6.0481267785431019</v>
      </c>
      <c r="AD81">
        <v>5.6874010644959299</v>
      </c>
      <c r="AE81">
        <v>0</v>
      </c>
      <c r="AF81">
        <v>7.6708845464412434</v>
      </c>
      <c r="AG81">
        <v>12.878221200584429</v>
      </c>
      <c r="AH81">
        <v>23.614756434982258</v>
      </c>
      <c r="AI81">
        <v>0</v>
      </c>
      <c r="AJ81">
        <v>0</v>
      </c>
      <c r="AK81">
        <v>7.9606916402629917</v>
      </c>
      <c r="AL81">
        <v>0</v>
      </c>
      <c r="AM81">
        <v>4.9274806281569603</v>
      </c>
      <c r="AN81">
        <v>0.69766037601753284</v>
      </c>
      <c r="AO81">
        <v>0</v>
      </c>
      <c r="AP81">
        <v>0</v>
      </c>
      <c r="AQ81">
        <v>8.2884588547276135</v>
      </c>
      <c r="AR81">
        <v>14.810645768733041</v>
      </c>
      <c r="AS81">
        <v>9.8371821135462305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29.290376184512557</v>
      </c>
      <c r="BB81">
        <f t="shared" si="1"/>
        <v>671.43632679425741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4.7065440898827626</v>
      </c>
      <c r="L82">
        <v>388.35065541732081</v>
      </c>
      <c r="M82">
        <v>27.318384518081956</v>
      </c>
      <c r="N82">
        <v>35.974317336018096</v>
      </c>
      <c r="O82">
        <v>0</v>
      </c>
      <c r="P82">
        <v>20.383824156314763</v>
      </c>
      <c r="Q82">
        <v>3.7220400805157734</v>
      </c>
      <c r="R82">
        <v>12.866557512219739</v>
      </c>
      <c r="S82">
        <v>6.4433407632473481</v>
      </c>
      <c r="T82">
        <v>0</v>
      </c>
      <c r="U82">
        <v>17.002313287090267</v>
      </c>
      <c r="V82">
        <v>6.3930304877690274</v>
      </c>
      <c r="W82">
        <v>10.73846732406227</v>
      </c>
      <c r="X82">
        <v>45.490602177714365</v>
      </c>
      <c r="Y82">
        <v>0</v>
      </c>
      <c r="Z82">
        <v>2.0211978877061152</v>
      </c>
      <c r="AA82">
        <v>8.6491037562095592</v>
      </c>
      <c r="AB82">
        <v>8.2282475140889169</v>
      </c>
      <c r="AC82">
        <v>2.9018290283865587</v>
      </c>
      <c r="AD82">
        <v>2.8437006887914835</v>
      </c>
      <c r="AE82">
        <v>0</v>
      </c>
      <c r="AF82">
        <v>7.6708845464412434</v>
      </c>
      <c r="AG82">
        <v>12.878221200584429</v>
      </c>
      <c r="AH82">
        <v>17.711067326236694</v>
      </c>
      <c r="AI82">
        <v>0</v>
      </c>
      <c r="AJ82">
        <v>0</v>
      </c>
      <c r="AK82">
        <v>7.9606916402629917</v>
      </c>
      <c r="AL82">
        <v>0</v>
      </c>
      <c r="AM82">
        <v>4.9274806281569603</v>
      </c>
      <c r="AN82">
        <v>0.69766037601753284</v>
      </c>
      <c r="AO82">
        <v>0</v>
      </c>
      <c r="AP82">
        <v>7.9012366520559374E-2</v>
      </c>
      <c r="AQ82">
        <v>4.144229582550615</v>
      </c>
      <c r="AR82">
        <v>14.810645768733041</v>
      </c>
      <c r="AS82">
        <v>9.8371821135462305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28.622601479812825</v>
      </c>
      <c r="BB82">
        <f t="shared" si="1"/>
        <v>656.12863009465741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4.7065440898827626</v>
      </c>
      <c r="L83">
        <v>388.35065541732081</v>
      </c>
      <c r="M83">
        <v>27.318384518081956</v>
      </c>
      <c r="N83">
        <v>35.974317336018096</v>
      </c>
      <c r="O83">
        <v>0</v>
      </c>
      <c r="P83">
        <v>20.383824156314763</v>
      </c>
      <c r="Q83">
        <v>3.7220400805157734</v>
      </c>
      <c r="R83">
        <v>12.866557512219739</v>
      </c>
      <c r="S83">
        <v>6.4433407632473481</v>
      </c>
      <c r="T83">
        <v>0</v>
      </c>
      <c r="U83">
        <v>17.002313287090267</v>
      </c>
      <c r="V83">
        <v>6.3930304877690274</v>
      </c>
      <c r="W83">
        <v>10.73846732406227</v>
      </c>
      <c r="X83">
        <v>45.490602177714365</v>
      </c>
      <c r="Y83">
        <v>0</v>
      </c>
      <c r="Z83">
        <v>2.0211978877061152</v>
      </c>
      <c r="AA83">
        <v>4.3123701699018984</v>
      </c>
      <c r="AB83">
        <v>8.2282475140889169</v>
      </c>
      <c r="AC83">
        <v>1.5900435218117301</v>
      </c>
      <c r="AD83">
        <v>0</v>
      </c>
      <c r="AE83">
        <v>0</v>
      </c>
      <c r="AF83">
        <v>7.6708845464412434</v>
      </c>
      <c r="AG83">
        <v>12.878221200584429</v>
      </c>
      <c r="AH83">
        <v>11.807378217491129</v>
      </c>
      <c r="AI83">
        <v>0</v>
      </c>
      <c r="AJ83">
        <v>0</v>
      </c>
      <c r="AK83">
        <v>7.9606916402629917</v>
      </c>
      <c r="AL83">
        <v>0</v>
      </c>
      <c r="AM83">
        <v>4.9274806281569603</v>
      </c>
      <c r="AN83">
        <v>0.69766037601753284</v>
      </c>
      <c r="AO83">
        <v>0</v>
      </c>
      <c r="AP83">
        <v>0</v>
      </c>
      <c r="AQ83">
        <v>0</v>
      </c>
      <c r="AR83">
        <v>14.810645768733041</v>
      </c>
      <c r="AS83">
        <v>9.8371821135462305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27.844320974722113</v>
      </c>
      <c r="BB83">
        <f t="shared" si="1"/>
        <v>638.28775976025725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4.7065440898827626</v>
      </c>
      <c r="L84">
        <v>388.35065541732081</v>
      </c>
      <c r="M84">
        <v>27.318384518081956</v>
      </c>
      <c r="N84">
        <v>35.974317336018096</v>
      </c>
      <c r="O84">
        <v>0</v>
      </c>
      <c r="P84">
        <v>20.383824156314763</v>
      </c>
      <c r="Q84">
        <v>3.7220400805157734</v>
      </c>
      <c r="R84">
        <v>12.866557512219739</v>
      </c>
      <c r="S84">
        <v>6.4433407632473481</v>
      </c>
      <c r="T84">
        <v>0</v>
      </c>
      <c r="U84">
        <v>17.002313287090267</v>
      </c>
      <c r="V84">
        <v>6.3930304877690274</v>
      </c>
      <c r="W84">
        <v>10.73846732406227</v>
      </c>
      <c r="X84">
        <v>45.490602177714365</v>
      </c>
      <c r="Y84">
        <v>0</v>
      </c>
      <c r="Z84">
        <v>2.0211978877061152</v>
      </c>
      <c r="AA84">
        <v>1.169456154456272</v>
      </c>
      <c r="AB84">
        <v>8.2282475140889169</v>
      </c>
      <c r="AC84">
        <v>0</v>
      </c>
      <c r="AD84">
        <v>0</v>
      </c>
      <c r="AE84">
        <v>0</v>
      </c>
      <c r="AF84">
        <v>7.6708845464412434</v>
      </c>
      <c r="AG84">
        <v>12.878221200584429</v>
      </c>
      <c r="AH84">
        <v>9.3278289047171778</v>
      </c>
      <c r="AI84">
        <v>0</v>
      </c>
      <c r="AJ84">
        <v>0</v>
      </c>
      <c r="AK84">
        <v>7.9606916402629917</v>
      </c>
      <c r="AL84">
        <v>0</v>
      </c>
      <c r="AM84">
        <v>4.9274806281569603</v>
      </c>
      <c r="AN84">
        <v>0.69766037601753284</v>
      </c>
      <c r="AO84">
        <v>0</v>
      </c>
      <c r="AP84">
        <v>0</v>
      </c>
      <c r="AQ84">
        <v>0</v>
      </c>
      <c r="AR84">
        <v>14.810645768733041</v>
      </c>
      <c r="AS84">
        <v>9.8371821135462305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27.542838188390803</v>
      </c>
      <c r="BB84">
        <f t="shared" si="1"/>
        <v>631.37673569655738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4.7065440898827626</v>
      </c>
      <c r="L85">
        <v>388.35065541732081</v>
      </c>
      <c r="M85">
        <v>27.318384518081956</v>
      </c>
      <c r="N85">
        <v>35.974317336018096</v>
      </c>
      <c r="O85">
        <v>0</v>
      </c>
      <c r="P85">
        <v>20.383824156314763</v>
      </c>
      <c r="Q85">
        <v>3.7220400805157734</v>
      </c>
      <c r="R85">
        <v>12.866557512219739</v>
      </c>
      <c r="S85">
        <v>6.4465464054181183</v>
      </c>
      <c r="T85">
        <v>0</v>
      </c>
      <c r="U85">
        <v>17.002313287090267</v>
      </c>
      <c r="V85">
        <v>6.3930304877690274</v>
      </c>
      <c r="W85">
        <v>10.73846732406227</v>
      </c>
      <c r="X85">
        <v>45.490602177714365</v>
      </c>
      <c r="Y85">
        <v>0</v>
      </c>
      <c r="Z85">
        <v>2.0211978877061152</v>
      </c>
      <c r="AA85">
        <v>0</v>
      </c>
      <c r="AB85">
        <v>1.0410235785848465</v>
      </c>
      <c r="AC85">
        <v>0</v>
      </c>
      <c r="AD85">
        <v>0</v>
      </c>
      <c r="AE85">
        <v>0</v>
      </c>
      <c r="AF85">
        <v>7.6708845464412434</v>
      </c>
      <c r="AG85">
        <v>12.878221200584429</v>
      </c>
      <c r="AH85">
        <v>5.0181358051554996</v>
      </c>
      <c r="AI85">
        <v>0</v>
      </c>
      <c r="AJ85">
        <v>0</v>
      </c>
      <c r="AK85">
        <v>7.9606916402629917</v>
      </c>
      <c r="AL85">
        <v>0</v>
      </c>
      <c r="AM85">
        <v>4.9274806281569603</v>
      </c>
      <c r="AN85">
        <v>0.69766037601753284</v>
      </c>
      <c r="AO85">
        <v>0</v>
      </c>
      <c r="AP85">
        <v>0</v>
      </c>
      <c r="AQ85">
        <v>0</v>
      </c>
      <c r="AR85">
        <v>14.810645768733041</v>
      </c>
      <c r="AS85">
        <v>9.8371821135462305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27.013517784911521</v>
      </c>
      <c r="BB85">
        <f t="shared" si="1"/>
        <v>619.24288855268526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4.7065440898827626</v>
      </c>
      <c r="L86">
        <v>388.35065541732081</v>
      </c>
      <c r="M86">
        <v>27.318384518081956</v>
      </c>
      <c r="N86">
        <v>35.974317336018096</v>
      </c>
      <c r="O86">
        <v>0</v>
      </c>
      <c r="P86">
        <v>20.383824156314763</v>
      </c>
      <c r="Q86">
        <v>3.7220400805157734</v>
      </c>
      <c r="R86">
        <v>12.866557512219739</v>
      </c>
      <c r="S86">
        <v>6.4465464054181183</v>
      </c>
      <c r="T86">
        <v>0</v>
      </c>
      <c r="U86">
        <v>17.002313287090267</v>
      </c>
      <c r="V86">
        <v>6.3930304877690274</v>
      </c>
      <c r="W86">
        <v>10.73846732406227</v>
      </c>
      <c r="X86">
        <v>45.490602177714365</v>
      </c>
      <c r="Y86">
        <v>0</v>
      </c>
      <c r="Z86">
        <v>2.0211978877061152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7.6708845464412434</v>
      </c>
      <c r="AG86">
        <v>12.878221200584429</v>
      </c>
      <c r="AH86">
        <v>0</v>
      </c>
      <c r="AI86">
        <v>0</v>
      </c>
      <c r="AJ86">
        <v>0</v>
      </c>
      <c r="AK86">
        <v>7.9606916402629917</v>
      </c>
      <c r="AL86">
        <v>0</v>
      </c>
      <c r="AM86">
        <v>4.9274806281569603</v>
      </c>
      <c r="AN86">
        <v>0.69766037601753284</v>
      </c>
      <c r="AO86">
        <v>0</v>
      </c>
      <c r="AP86">
        <v>0</v>
      </c>
      <c r="AQ86">
        <v>0</v>
      </c>
      <c r="AR86">
        <v>14.810645768733041</v>
      </c>
      <c r="AS86">
        <v>9.8371821135462305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26.760244922671173</v>
      </c>
      <c r="BB86">
        <f t="shared" si="1"/>
        <v>613.43700203118533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4.7065440898827626</v>
      </c>
      <c r="L87">
        <v>388.35065541732081</v>
      </c>
      <c r="M87">
        <v>27.318384518081956</v>
      </c>
      <c r="N87">
        <v>35.974317336018096</v>
      </c>
      <c r="O87">
        <v>0</v>
      </c>
      <c r="P87">
        <v>20.383824156314763</v>
      </c>
      <c r="Q87">
        <v>3.7220400805157734</v>
      </c>
      <c r="R87">
        <v>12.866557512219739</v>
      </c>
      <c r="S87">
        <v>6.447371673975141</v>
      </c>
      <c r="T87">
        <v>0</v>
      </c>
      <c r="U87">
        <v>17.002313287090267</v>
      </c>
      <c r="V87">
        <v>6.3930304877690274</v>
      </c>
      <c r="W87">
        <v>10.73846732406227</v>
      </c>
      <c r="X87">
        <v>45.490602177714365</v>
      </c>
      <c r="Y87">
        <v>0</v>
      </c>
      <c r="Z87">
        <v>2.0211978877061152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7.6708845464412434</v>
      </c>
      <c r="AG87">
        <v>12.878221200584429</v>
      </c>
      <c r="AH87">
        <v>0</v>
      </c>
      <c r="AI87">
        <v>0</v>
      </c>
      <c r="AJ87">
        <v>0</v>
      </c>
      <c r="AK87">
        <v>7.9606916402629917</v>
      </c>
      <c r="AL87">
        <v>0</v>
      </c>
      <c r="AM87">
        <v>4.9274806281569603</v>
      </c>
      <c r="AN87">
        <v>0.69766037601753284</v>
      </c>
      <c r="AO87">
        <v>0</v>
      </c>
      <c r="AP87">
        <v>0</v>
      </c>
      <c r="AQ87">
        <v>0</v>
      </c>
      <c r="AR87">
        <v>14.810645768733041</v>
      </c>
      <c r="AS87">
        <v>9.8371821135462305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26.760279418896854</v>
      </c>
      <c r="BB87">
        <f t="shared" si="1"/>
        <v>613.43779280351669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4.7065440898827626</v>
      </c>
      <c r="L88">
        <v>388.35065541732081</v>
      </c>
      <c r="M88">
        <v>27.318384518081956</v>
      </c>
      <c r="N88">
        <v>35.974317336018096</v>
      </c>
      <c r="O88">
        <v>0</v>
      </c>
      <c r="P88">
        <v>20.383824156314763</v>
      </c>
      <c r="Q88">
        <v>3.7220400805157734</v>
      </c>
      <c r="R88">
        <v>12.866557512219739</v>
      </c>
      <c r="S88">
        <v>6.4401383075996117</v>
      </c>
      <c r="T88">
        <v>0</v>
      </c>
      <c r="U88">
        <v>17.002313287090267</v>
      </c>
      <c r="V88">
        <v>6.3930304877690274</v>
      </c>
      <c r="W88">
        <v>10.73846732406227</v>
      </c>
      <c r="X88">
        <v>45.490602177714365</v>
      </c>
      <c r="Y88">
        <v>0</v>
      </c>
      <c r="Z88">
        <v>2.0211978877061152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7.6708845464412434</v>
      </c>
      <c r="AG88">
        <v>12.878221200584429</v>
      </c>
      <c r="AH88">
        <v>0</v>
      </c>
      <c r="AI88">
        <v>0</v>
      </c>
      <c r="AJ88">
        <v>0</v>
      </c>
      <c r="AK88">
        <v>7.9606916402629917</v>
      </c>
      <c r="AL88">
        <v>0</v>
      </c>
      <c r="AM88">
        <v>4.9274806281569603</v>
      </c>
      <c r="AN88">
        <v>0.69766037601753284</v>
      </c>
      <c r="AO88">
        <v>0</v>
      </c>
      <c r="AP88">
        <v>0</v>
      </c>
      <c r="AQ88">
        <v>0</v>
      </c>
      <c r="AR88">
        <v>14.810645768733041</v>
      </c>
      <c r="AS88">
        <v>9.8371821135462305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26.759977064182355</v>
      </c>
      <c r="BB88">
        <f t="shared" si="1"/>
        <v>613.43086179185559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4.7065440898827626</v>
      </c>
      <c r="L89">
        <v>388.35065541732081</v>
      </c>
      <c r="M89">
        <v>27.318384518081956</v>
      </c>
      <c r="N89">
        <v>35.974317336018096</v>
      </c>
      <c r="O89">
        <v>0</v>
      </c>
      <c r="P89">
        <v>20.383824156314763</v>
      </c>
      <c r="Q89">
        <v>3.7220400805157734</v>
      </c>
      <c r="R89">
        <v>12.866557512219739</v>
      </c>
      <c r="S89">
        <v>6.4401383075996117</v>
      </c>
      <c r="T89">
        <v>0</v>
      </c>
      <c r="U89">
        <v>17.002313287090267</v>
      </c>
      <c r="V89">
        <v>6.3930304877690274</v>
      </c>
      <c r="W89">
        <v>10.73846732406227</v>
      </c>
      <c r="X89">
        <v>45.490602177714365</v>
      </c>
      <c r="Y89">
        <v>0</v>
      </c>
      <c r="Z89">
        <v>2.0211978877061152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5.0321003452306412</v>
      </c>
      <c r="AG89">
        <v>12.878221200584429</v>
      </c>
      <c r="AH89">
        <v>0</v>
      </c>
      <c r="AI89">
        <v>0</v>
      </c>
      <c r="AJ89">
        <v>0</v>
      </c>
      <c r="AK89">
        <v>7.9606916402629917</v>
      </c>
      <c r="AL89">
        <v>0</v>
      </c>
      <c r="AM89">
        <v>4.9274806281569603</v>
      </c>
      <c r="AN89">
        <v>0.69766037601753284</v>
      </c>
      <c r="AO89">
        <v>0</v>
      </c>
      <c r="AP89">
        <v>1.8962955157587142</v>
      </c>
      <c r="AQ89">
        <v>0</v>
      </c>
      <c r="AR89">
        <v>14.810645768733041</v>
      </c>
      <c r="AS89">
        <v>9.8371821135462305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26.728941037130468</v>
      </c>
      <c r="BB89">
        <f t="shared" si="1"/>
        <v>612.71940913345577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4.7065440898827626</v>
      </c>
      <c r="L90">
        <v>388.35065541732081</v>
      </c>
      <c r="M90">
        <v>27.318384518081956</v>
      </c>
      <c r="N90">
        <v>35.974317336018096</v>
      </c>
      <c r="O90">
        <v>0</v>
      </c>
      <c r="P90">
        <v>20.383824156314763</v>
      </c>
      <c r="Q90">
        <v>3.7220400805157734</v>
      </c>
      <c r="R90">
        <v>12.866557512219739</v>
      </c>
      <c r="S90">
        <v>6.4401383075996117</v>
      </c>
      <c r="T90">
        <v>0</v>
      </c>
      <c r="U90">
        <v>17.002313287090267</v>
      </c>
      <c r="V90">
        <v>6.3930304877690274</v>
      </c>
      <c r="W90">
        <v>10.73846732406227</v>
      </c>
      <c r="X90">
        <v>45.490602177714365</v>
      </c>
      <c r="Y90">
        <v>0</v>
      </c>
      <c r="Z90">
        <v>2.0211978877061152</v>
      </c>
      <c r="AA90">
        <v>2.1927305297432684</v>
      </c>
      <c r="AB90">
        <v>0</v>
      </c>
      <c r="AC90">
        <v>0</v>
      </c>
      <c r="AD90">
        <v>0</v>
      </c>
      <c r="AE90">
        <v>0</v>
      </c>
      <c r="AF90">
        <v>5.0321003452306412</v>
      </c>
      <c r="AG90">
        <v>12.878221200584429</v>
      </c>
      <c r="AH90">
        <v>0</v>
      </c>
      <c r="AI90">
        <v>1.1921708758088081</v>
      </c>
      <c r="AJ90">
        <v>0</v>
      </c>
      <c r="AK90">
        <v>7.9606916402629917</v>
      </c>
      <c r="AL90">
        <v>0</v>
      </c>
      <c r="AM90">
        <v>4.9274806281569603</v>
      </c>
      <c r="AN90">
        <v>0.69766037601753284</v>
      </c>
      <c r="AO90">
        <v>0</v>
      </c>
      <c r="AP90">
        <v>1.8962955157587142</v>
      </c>
      <c r="AQ90">
        <v>0</v>
      </c>
      <c r="AR90">
        <v>14.810645768733041</v>
      </c>
      <c r="AS90">
        <v>9.8371821135462305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26.870429915882539</v>
      </c>
      <c r="BB90">
        <f t="shared" si="1"/>
        <v>615.96282166025571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4.7065440898827626</v>
      </c>
      <c r="L91">
        <v>388.35065541732081</v>
      </c>
      <c r="M91">
        <v>27.318384518081956</v>
      </c>
      <c r="N91">
        <v>35.974317336018096</v>
      </c>
      <c r="O91">
        <v>0</v>
      </c>
      <c r="P91">
        <v>20.383824156314763</v>
      </c>
      <c r="Q91">
        <v>3.7220400805157734</v>
      </c>
      <c r="R91">
        <v>12.866557512219739</v>
      </c>
      <c r="S91">
        <v>6.398387005767523</v>
      </c>
      <c r="T91">
        <v>0</v>
      </c>
      <c r="U91">
        <v>17.002313287090267</v>
      </c>
      <c r="V91">
        <v>6.3930304877690274</v>
      </c>
      <c r="W91">
        <v>10.73846732406227</v>
      </c>
      <c r="X91">
        <v>45.490602177714365</v>
      </c>
      <c r="Y91">
        <v>0</v>
      </c>
      <c r="Z91">
        <v>4.0423957754122304</v>
      </c>
      <c r="AA91">
        <v>6.3345548637027758</v>
      </c>
      <c r="AB91">
        <v>0</v>
      </c>
      <c r="AC91">
        <v>0</v>
      </c>
      <c r="AD91">
        <v>0</v>
      </c>
      <c r="AE91">
        <v>0</v>
      </c>
      <c r="AF91">
        <v>5.0321003452306412</v>
      </c>
      <c r="AG91">
        <v>12.878221200584429</v>
      </c>
      <c r="AH91">
        <v>0</v>
      </c>
      <c r="AI91">
        <v>5.166073690878731</v>
      </c>
      <c r="AJ91">
        <v>0</v>
      </c>
      <c r="AK91">
        <v>7.9606916402629917</v>
      </c>
      <c r="AL91">
        <v>0</v>
      </c>
      <c r="AM91">
        <v>4.9274806281569603</v>
      </c>
      <c r="AN91">
        <v>0.69766037601753284</v>
      </c>
      <c r="AO91">
        <v>0</v>
      </c>
      <c r="AP91">
        <v>1.8962955157587142</v>
      </c>
      <c r="AQ91">
        <v>0</v>
      </c>
      <c r="AR91">
        <v>14.810645768733041</v>
      </c>
      <c r="AS91">
        <v>9.8371821135462305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27.292408178001505</v>
      </c>
      <c r="BB91">
        <f t="shared" si="1"/>
        <v>625.63601713304035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4.7065440898827626</v>
      </c>
      <c r="L92">
        <v>388.35065541732081</v>
      </c>
      <c r="M92">
        <v>27.318384518081956</v>
      </c>
      <c r="N92">
        <v>35.974317336018096</v>
      </c>
      <c r="O92">
        <v>0</v>
      </c>
      <c r="P92">
        <v>20.383824156314763</v>
      </c>
      <c r="Q92">
        <v>3.7220400805157734</v>
      </c>
      <c r="R92">
        <v>12.866557512219739</v>
      </c>
      <c r="S92">
        <v>6.4401383075996117</v>
      </c>
      <c r="T92">
        <v>0</v>
      </c>
      <c r="U92">
        <v>17.002313287090267</v>
      </c>
      <c r="V92">
        <v>6.3930304877690274</v>
      </c>
      <c r="W92">
        <v>10.73846732406227</v>
      </c>
      <c r="X92">
        <v>45.490602177714365</v>
      </c>
      <c r="Y92">
        <v>0</v>
      </c>
      <c r="Z92">
        <v>4.0423957754122304</v>
      </c>
      <c r="AA92">
        <v>8.6656710202462932</v>
      </c>
      <c r="AB92">
        <v>0</v>
      </c>
      <c r="AC92">
        <v>0</v>
      </c>
      <c r="AD92">
        <v>0</v>
      </c>
      <c r="AE92">
        <v>0</v>
      </c>
      <c r="AF92">
        <v>2.5160500158630765</v>
      </c>
      <c r="AG92">
        <v>12.878221200584429</v>
      </c>
      <c r="AH92">
        <v>0</v>
      </c>
      <c r="AI92">
        <v>5.166073690878731</v>
      </c>
      <c r="AJ92">
        <v>0</v>
      </c>
      <c r="AK92">
        <v>7.9606916402629917</v>
      </c>
      <c r="AL92">
        <v>0</v>
      </c>
      <c r="AM92">
        <v>3.2833247301189732</v>
      </c>
      <c r="AN92">
        <v>0.69766037601753284</v>
      </c>
      <c r="AO92">
        <v>0</v>
      </c>
      <c r="AP92">
        <v>1.8962955157587142</v>
      </c>
      <c r="AQ92">
        <v>0</v>
      </c>
      <c r="AR92">
        <v>14.810645768733041</v>
      </c>
      <c r="AS92">
        <v>9.8371821135462305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27.217697417456051</v>
      </c>
      <c r="BB92">
        <f t="shared" si="1"/>
        <v>623.92338912455568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4.7065440898827626</v>
      </c>
      <c r="L93">
        <v>388.35065541732081</v>
      </c>
      <c r="M93">
        <v>27.318384518081956</v>
      </c>
      <c r="N93">
        <v>35.974317336018096</v>
      </c>
      <c r="O93">
        <v>0</v>
      </c>
      <c r="P93">
        <v>20.383824156314763</v>
      </c>
      <c r="Q93">
        <v>3.7220400805157734</v>
      </c>
      <c r="R93">
        <v>12.866557512219739</v>
      </c>
      <c r="S93">
        <v>6.4401383075996117</v>
      </c>
      <c r="T93">
        <v>0</v>
      </c>
      <c r="U93">
        <v>17.002313287090267</v>
      </c>
      <c r="V93">
        <v>6.3930304877690274</v>
      </c>
      <c r="W93">
        <v>10.73846732406227</v>
      </c>
      <c r="X93">
        <v>45.490602177714365</v>
      </c>
      <c r="Y93">
        <v>0</v>
      </c>
      <c r="Z93">
        <v>4.0423957754122304</v>
      </c>
      <c r="AA93">
        <v>8.6656710202462932</v>
      </c>
      <c r="AB93">
        <v>0</v>
      </c>
      <c r="AC93">
        <v>0</v>
      </c>
      <c r="AD93">
        <v>0</v>
      </c>
      <c r="AE93">
        <v>0</v>
      </c>
      <c r="AF93">
        <v>2.5160500158630765</v>
      </c>
      <c r="AG93">
        <v>12.878221200584429</v>
      </c>
      <c r="AH93">
        <v>0</v>
      </c>
      <c r="AI93">
        <v>5.166073690878731</v>
      </c>
      <c r="AJ93">
        <v>0</v>
      </c>
      <c r="AK93">
        <v>7.9606916402629917</v>
      </c>
      <c r="AL93">
        <v>0</v>
      </c>
      <c r="AM93">
        <v>3.2833247301189732</v>
      </c>
      <c r="AN93">
        <v>0.69766037601753284</v>
      </c>
      <c r="AO93">
        <v>0</v>
      </c>
      <c r="AP93">
        <v>1.1061724909204758</v>
      </c>
      <c r="AQ93">
        <v>0</v>
      </c>
      <c r="AR93">
        <v>14.810645768733041</v>
      </c>
      <c r="AS93">
        <v>9.8371821135462305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27.184670275017812</v>
      </c>
      <c r="BB93">
        <f t="shared" si="1"/>
        <v>623.16629324215569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4.7065440898827626</v>
      </c>
      <c r="L94">
        <v>388.35065541732081</v>
      </c>
      <c r="M94">
        <v>27.318384518081956</v>
      </c>
      <c r="N94">
        <v>35.974317336018096</v>
      </c>
      <c r="O94">
        <v>0</v>
      </c>
      <c r="P94">
        <v>20.383824156314763</v>
      </c>
      <c r="Q94">
        <v>3.7220400805157734</v>
      </c>
      <c r="R94">
        <v>12.866557512219739</v>
      </c>
      <c r="S94">
        <v>6.4401383075996117</v>
      </c>
      <c r="T94">
        <v>0</v>
      </c>
      <c r="U94">
        <v>17.002313287090267</v>
      </c>
      <c r="V94">
        <v>6.3930304877690274</v>
      </c>
      <c r="W94">
        <v>10.73846732406227</v>
      </c>
      <c r="X94">
        <v>45.490602177714365</v>
      </c>
      <c r="Y94">
        <v>0</v>
      </c>
      <c r="Z94">
        <v>4.0423957754122304</v>
      </c>
      <c r="AA94">
        <v>8.6656710202462932</v>
      </c>
      <c r="AB94">
        <v>0</v>
      </c>
      <c r="AC94">
        <v>0</v>
      </c>
      <c r="AD94">
        <v>0</v>
      </c>
      <c r="AE94">
        <v>0</v>
      </c>
      <c r="AF94">
        <v>2.5160500158630765</v>
      </c>
      <c r="AG94">
        <v>12.878221200584429</v>
      </c>
      <c r="AH94">
        <v>0</v>
      </c>
      <c r="AI94">
        <v>5.166073690878731</v>
      </c>
      <c r="AJ94">
        <v>0</v>
      </c>
      <c r="AK94">
        <v>7.9606916402629917</v>
      </c>
      <c r="AL94">
        <v>0</v>
      </c>
      <c r="AM94">
        <v>3.2833247301189732</v>
      </c>
      <c r="AN94">
        <v>0.69766037601753284</v>
      </c>
      <c r="AO94">
        <v>0</v>
      </c>
      <c r="AP94">
        <v>1.1061724909204758</v>
      </c>
      <c r="AQ94">
        <v>0</v>
      </c>
      <c r="AR94">
        <v>14.810645768733041</v>
      </c>
      <c r="AS94">
        <v>9.8371821135462305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27.184670275017812</v>
      </c>
      <c r="BB94">
        <f t="shared" si="1"/>
        <v>623.16629324215569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4.7065440898827626</v>
      </c>
      <c r="L95">
        <v>388.35065541732081</v>
      </c>
      <c r="M95">
        <v>27.318384518081956</v>
      </c>
      <c r="N95">
        <v>35.974317336018096</v>
      </c>
      <c r="O95">
        <v>0</v>
      </c>
      <c r="P95">
        <v>20.383824156314763</v>
      </c>
      <c r="Q95">
        <v>3.7284408373180358</v>
      </c>
      <c r="R95">
        <v>12.866557512219739</v>
      </c>
      <c r="S95">
        <v>6.4401383075996117</v>
      </c>
      <c r="T95">
        <v>0</v>
      </c>
      <c r="U95">
        <v>17.002313287090267</v>
      </c>
      <c r="V95">
        <v>6.3930304877690274</v>
      </c>
      <c r="W95">
        <v>10.73846732406227</v>
      </c>
      <c r="X95">
        <v>45.490602177714365</v>
      </c>
      <c r="Y95">
        <v>0</v>
      </c>
      <c r="Z95">
        <v>2.0211978877061152</v>
      </c>
      <c r="AA95">
        <v>4.3123701699018984</v>
      </c>
      <c r="AB95">
        <v>0</v>
      </c>
      <c r="AC95">
        <v>0</v>
      </c>
      <c r="AD95">
        <v>0</v>
      </c>
      <c r="AE95">
        <v>0</v>
      </c>
      <c r="AF95">
        <v>2.5160500158630765</v>
      </c>
      <c r="AG95">
        <v>12.878221200584429</v>
      </c>
      <c r="AH95">
        <v>0</v>
      </c>
      <c r="AI95">
        <v>5.166073690878731</v>
      </c>
      <c r="AJ95">
        <v>0</v>
      </c>
      <c r="AK95">
        <v>7.9606916402629917</v>
      </c>
      <c r="AL95">
        <v>0</v>
      </c>
      <c r="AM95">
        <v>3.2833247301189732</v>
      </c>
      <c r="AN95">
        <v>0.69766037601753284</v>
      </c>
      <c r="AO95">
        <v>0</v>
      </c>
      <c r="AP95">
        <v>0</v>
      </c>
      <c r="AQ95">
        <v>0</v>
      </c>
      <c r="AR95">
        <v>14.810645768733041</v>
      </c>
      <c r="AS95">
        <v>9.8371821135462305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26.872245769281161</v>
      </c>
      <c r="BB95">
        <f t="shared" si="1"/>
        <v>616.00444727572358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4.7065440898827626</v>
      </c>
      <c r="L96">
        <v>388.35065541732081</v>
      </c>
      <c r="M96">
        <v>27.318384518081956</v>
      </c>
      <c r="N96">
        <v>35.974317336018096</v>
      </c>
      <c r="O96">
        <v>0</v>
      </c>
      <c r="P96">
        <v>20.383824156314763</v>
      </c>
      <c r="Q96">
        <v>3.6939331908841107</v>
      </c>
      <c r="R96">
        <v>12.866557512219739</v>
      </c>
      <c r="S96">
        <v>6.4015686999523904</v>
      </c>
      <c r="T96">
        <v>0</v>
      </c>
      <c r="U96">
        <v>17.002313287090267</v>
      </c>
      <c r="V96">
        <v>6.3930304877690274</v>
      </c>
      <c r="W96">
        <v>10.73846732406227</v>
      </c>
      <c r="X96">
        <v>45.490602177714365</v>
      </c>
      <c r="Y96">
        <v>0</v>
      </c>
      <c r="Z96">
        <v>2.0211978877061152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2.5160500158630765</v>
      </c>
      <c r="AG96">
        <v>12.878221200584429</v>
      </c>
      <c r="AH96">
        <v>0</v>
      </c>
      <c r="AI96">
        <v>5.166073690878731</v>
      </c>
      <c r="AJ96">
        <v>0</v>
      </c>
      <c r="AK96">
        <v>7.9606916402629917</v>
      </c>
      <c r="AL96">
        <v>0</v>
      </c>
      <c r="AM96">
        <v>3.2833247301189732</v>
      </c>
      <c r="AN96">
        <v>0.69766037601753284</v>
      </c>
      <c r="AO96">
        <v>0</v>
      </c>
      <c r="AP96">
        <v>0</v>
      </c>
      <c r="AQ96">
        <v>0</v>
      </c>
      <c r="AR96">
        <v>14.810645768733041</v>
      </c>
      <c r="AS96">
        <v>9.8371821135462305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26.688934066958677</v>
      </c>
      <c r="BB96">
        <f t="shared" si="1"/>
        <v>611.80231155406295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4.7065440898827626</v>
      </c>
      <c r="L97">
        <v>388.35065541732081</v>
      </c>
      <c r="M97">
        <v>27.318384518081956</v>
      </c>
      <c r="N97">
        <v>35.974317336018096</v>
      </c>
      <c r="O97">
        <v>0</v>
      </c>
      <c r="P97">
        <v>20.383824156314763</v>
      </c>
      <c r="Q97">
        <v>3.6939331908841107</v>
      </c>
      <c r="R97">
        <v>12.866557512219739</v>
      </c>
      <c r="S97">
        <v>6.4015686999523904</v>
      </c>
      <c r="T97">
        <v>0</v>
      </c>
      <c r="U97">
        <v>17.002313287090267</v>
      </c>
      <c r="V97">
        <v>6.3930304877690274</v>
      </c>
      <c r="W97">
        <v>10.73846732406227</v>
      </c>
      <c r="X97">
        <v>45.490602177714365</v>
      </c>
      <c r="Y97">
        <v>0</v>
      </c>
      <c r="Z97">
        <v>2.0211978877061152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2.5160500158630765</v>
      </c>
      <c r="AG97">
        <v>12.878221200584429</v>
      </c>
      <c r="AH97">
        <v>0</v>
      </c>
      <c r="AI97">
        <v>1.1921708758088081</v>
      </c>
      <c r="AJ97">
        <v>0</v>
      </c>
      <c r="AK97">
        <v>7.9606916402629917</v>
      </c>
      <c r="AL97">
        <v>0</v>
      </c>
      <c r="AM97">
        <v>3.2833247301189732</v>
      </c>
      <c r="AN97">
        <v>0.69766037601753284</v>
      </c>
      <c r="AO97">
        <v>0</v>
      </c>
      <c r="AP97">
        <v>0.63209861198079731</v>
      </c>
      <c r="AQ97">
        <v>0</v>
      </c>
      <c r="AR97">
        <v>14.810645768733041</v>
      </c>
      <c r="AS97">
        <v>9.8371821135462305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26.549246651269549</v>
      </c>
      <c r="BB97">
        <f t="shared" si="1"/>
        <v>608.60019476666298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4.7065440898827626</v>
      </c>
      <c r="L98">
        <v>388.35065541732081</v>
      </c>
      <c r="M98">
        <v>27.318384518081956</v>
      </c>
      <c r="N98">
        <v>35.974317336018096</v>
      </c>
      <c r="O98">
        <v>0</v>
      </c>
      <c r="P98">
        <v>20.383824156314763</v>
      </c>
      <c r="Q98">
        <v>3.6939331908841107</v>
      </c>
      <c r="R98">
        <v>12.866557512219739</v>
      </c>
      <c r="S98">
        <v>6.4015686999523904</v>
      </c>
      <c r="T98">
        <v>0</v>
      </c>
      <c r="U98">
        <v>17.002313287090267</v>
      </c>
      <c r="V98">
        <v>6.3930304877690274</v>
      </c>
      <c r="W98">
        <v>10.73846732406227</v>
      </c>
      <c r="X98">
        <v>45.490602177714365</v>
      </c>
      <c r="Y98">
        <v>0</v>
      </c>
      <c r="Z98">
        <v>2.0211978877061152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2.5160500158630765</v>
      </c>
      <c r="AG98">
        <v>12.878221200584429</v>
      </c>
      <c r="AH98">
        <v>0</v>
      </c>
      <c r="AI98">
        <v>0</v>
      </c>
      <c r="AJ98">
        <v>0</v>
      </c>
      <c r="AK98">
        <v>7.9606916402629917</v>
      </c>
      <c r="AL98">
        <v>0</v>
      </c>
      <c r="AM98">
        <v>3.2833247301189732</v>
      </c>
      <c r="AN98">
        <v>0.69766037601753284</v>
      </c>
      <c r="AO98">
        <v>0</v>
      </c>
      <c r="AP98">
        <v>0.63209861198079731</v>
      </c>
      <c r="AQ98">
        <v>0</v>
      </c>
      <c r="AR98">
        <v>14.810645768733041</v>
      </c>
      <c r="AS98">
        <v>9.8371821135462305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26.499413908660742</v>
      </c>
      <c r="BB98">
        <f t="shared" si="1"/>
        <v>607.45785663346305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7.5304738381596778E-2</v>
      </c>
      <c r="L99">
        <f t="shared" si="2"/>
        <v>8.0793240734017502</v>
      </c>
      <c r="M99">
        <f t="shared" si="2"/>
        <v>0.66599871471923522</v>
      </c>
      <c r="N99">
        <f t="shared" si="2"/>
        <v>0.86338361606443381</v>
      </c>
      <c r="O99">
        <f t="shared" si="2"/>
        <v>0</v>
      </c>
      <c r="P99">
        <f t="shared" si="2"/>
        <v>0.48921177975155522</v>
      </c>
      <c r="Q99">
        <f t="shared" si="2"/>
        <v>8.0224037563318362E-2</v>
      </c>
      <c r="R99">
        <f t="shared" si="2"/>
        <v>0.30880021467917057</v>
      </c>
      <c r="S99">
        <f t="shared" si="2"/>
        <v>0.11678481085583686</v>
      </c>
      <c r="T99">
        <f t="shared" si="2"/>
        <v>0</v>
      </c>
      <c r="U99">
        <f t="shared" si="2"/>
        <v>0.46839442975913137</v>
      </c>
      <c r="V99">
        <f t="shared" si="2"/>
        <v>0.15343273170645649</v>
      </c>
      <c r="W99">
        <f t="shared" si="2"/>
        <v>0.25772321577749502</v>
      </c>
      <c r="X99">
        <f t="shared" si="2"/>
        <v>1.0319018261587753</v>
      </c>
      <c r="Y99">
        <f t="shared" si="2"/>
        <v>0</v>
      </c>
      <c r="Z99">
        <f t="shared" si="2"/>
        <v>5.6936343909413357E-2</v>
      </c>
      <c r="AA99">
        <f t="shared" si="2"/>
        <v>4.8724421428198696E-2</v>
      </c>
      <c r="AB99">
        <f t="shared" si="2"/>
        <v>6.300064482506261E-2</v>
      </c>
      <c r="AC99">
        <f t="shared" si="2"/>
        <v>3.5377568444061785E-2</v>
      </c>
      <c r="AD99">
        <f t="shared" si="2"/>
        <v>3.2506794771446468E-2</v>
      </c>
      <c r="AE99">
        <f t="shared" si="2"/>
        <v>0</v>
      </c>
      <c r="AF99">
        <f t="shared" si="2"/>
        <v>8.9503879505948597E-2</v>
      </c>
      <c r="AG99">
        <f t="shared" si="2"/>
        <v>0.30907730881402667</v>
      </c>
      <c r="AH99">
        <f t="shared" si="2"/>
        <v>0.19924950812578268</v>
      </c>
      <c r="AI99">
        <f t="shared" si="2"/>
        <v>1.6690391948445005E-2</v>
      </c>
      <c r="AJ99">
        <f t="shared" si="2"/>
        <v>0</v>
      </c>
      <c r="AK99">
        <f t="shared" si="2"/>
        <v>0.191056599366312</v>
      </c>
      <c r="AL99">
        <f t="shared" si="2"/>
        <v>0</v>
      </c>
      <c r="AM99">
        <f t="shared" si="2"/>
        <v>7.0652990148455386E-2</v>
      </c>
      <c r="AN99">
        <f t="shared" si="2"/>
        <v>1.895311664057607E-2</v>
      </c>
      <c r="AO99">
        <f t="shared" si="2"/>
        <v>0</v>
      </c>
      <c r="AP99">
        <f t="shared" si="2"/>
        <v>7.6444427787518291E-3</v>
      </c>
      <c r="AQ99">
        <f t="shared" si="2"/>
        <v>0.16961738838285328</v>
      </c>
      <c r="AR99">
        <f t="shared" si="2"/>
        <v>0.35281681961552969</v>
      </c>
      <c r="AS99">
        <f t="shared" si="2"/>
        <v>0.23393260390544751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0.60552420547773378</v>
      </c>
      <c r="BB99">
        <f t="shared" si="1"/>
        <v>13.880700805951335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1.3149383538283217</v>
      </c>
      <c r="L3">
        <v>1.4297164913383213</v>
      </c>
      <c r="M3">
        <v>2.3690493986202896</v>
      </c>
      <c r="N3">
        <v>2.5151756536061396</v>
      </c>
      <c r="O3">
        <v>1.3985496450933423</v>
      </c>
      <c r="P3">
        <v>0</v>
      </c>
      <c r="Q3">
        <v>0.16696880542643069</v>
      </c>
      <c r="R3">
        <v>0.43831845437669764</v>
      </c>
      <c r="S3">
        <v>0.28170873423947507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1.1782018725735754</v>
      </c>
      <c r="AH3">
        <v>0</v>
      </c>
      <c r="AI3">
        <v>0</v>
      </c>
      <c r="AJ3">
        <v>0</v>
      </c>
      <c r="AK3">
        <v>0.61358684314339385</v>
      </c>
      <c r="AL3">
        <v>0</v>
      </c>
      <c r="AM3">
        <v>0</v>
      </c>
      <c r="AN3">
        <v>1.2982648194531415E-2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83.948697557921079</v>
      </c>
      <c r="BA3">
        <v>4.0297652832332984</v>
      </c>
      <c r="BB3">
        <f>SUM(B3:AZ3)-BA3</f>
        <v>92.37610273670208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1.3149590887317555</v>
      </c>
      <c r="L4">
        <v>1.4297367502420379</v>
      </c>
      <c r="M4">
        <v>2.3690493986202896</v>
      </c>
      <c r="N4">
        <v>2.5151756536061396</v>
      </c>
      <c r="O4">
        <v>1.3985496450933423</v>
      </c>
      <c r="P4">
        <v>0</v>
      </c>
      <c r="Q4">
        <v>0.16711897055975941</v>
      </c>
      <c r="R4">
        <v>0.43831845437669764</v>
      </c>
      <c r="S4">
        <v>0.27140798175528474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1.1782018725735754</v>
      </c>
      <c r="AH4">
        <v>0</v>
      </c>
      <c r="AI4">
        <v>0</v>
      </c>
      <c r="AJ4">
        <v>0</v>
      </c>
      <c r="AK4">
        <v>0.61358684314339385</v>
      </c>
      <c r="AL4">
        <v>0</v>
      </c>
      <c r="AM4">
        <v>0</v>
      </c>
      <c r="AN4">
        <v>1.2982648194531415E-2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83.948697557921079</v>
      </c>
      <c r="BA4">
        <v>4.0293427022231718</v>
      </c>
      <c r="BB4">
        <f t="shared" ref="BB4:BB67" si="0">SUM(B4:AZ4)-BA4</f>
        <v>92.36641572416849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1.3149674135909992</v>
      </c>
      <c r="L5">
        <v>1.4297298918169279</v>
      </c>
      <c r="M5">
        <v>2.3690493986202896</v>
      </c>
      <c r="N5">
        <v>2.5151756536061396</v>
      </c>
      <c r="O5">
        <v>1.3985496450933423</v>
      </c>
      <c r="P5">
        <v>0</v>
      </c>
      <c r="Q5">
        <v>0.16716978538239785</v>
      </c>
      <c r="R5">
        <v>0.53226897749905266</v>
      </c>
      <c r="S5">
        <v>0.28186684498855252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1.1782018725735754</v>
      </c>
      <c r="AH5">
        <v>0</v>
      </c>
      <c r="AI5">
        <v>0</v>
      </c>
      <c r="AJ5">
        <v>0</v>
      </c>
      <c r="AK5">
        <v>0.61358684314339385</v>
      </c>
      <c r="AL5">
        <v>0</v>
      </c>
      <c r="AM5">
        <v>0</v>
      </c>
      <c r="AN5">
        <v>1.2982648194531415E-2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83.907029847630952</v>
      </c>
      <c r="BA5">
        <v>4.0319674896392366</v>
      </c>
      <c r="BB5">
        <f t="shared" si="0"/>
        <v>92.426584894074693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1.3149674135909992</v>
      </c>
      <c r="L6">
        <v>1.4297298918169279</v>
      </c>
      <c r="M6">
        <v>2.3690493986202896</v>
      </c>
      <c r="N6">
        <v>2.5151756536061396</v>
      </c>
      <c r="O6">
        <v>1.3985496450933423</v>
      </c>
      <c r="P6">
        <v>0</v>
      </c>
      <c r="Q6">
        <v>0.16716978538239785</v>
      </c>
      <c r="R6">
        <v>0.53226897749905266</v>
      </c>
      <c r="S6">
        <v>0.28186684498855252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1.1782018725735754</v>
      </c>
      <c r="AH6">
        <v>0</v>
      </c>
      <c r="AI6">
        <v>0</v>
      </c>
      <c r="AJ6">
        <v>0</v>
      </c>
      <c r="AK6">
        <v>0.61358684314339385</v>
      </c>
      <c r="AL6">
        <v>0</v>
      </c>
      <c r="AM6">
        <v>0</v>
      </c>
      <c r="AN6">
        <v>1.2982648194531415E-2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83.907772907534948</v>
      </c>
      <c r="BA6">
        <v>4.0319985495432258</v>
      </c>
      <c r="BB6">
        <f t="shared" si="0"/>
        <v>92.427296894074701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1.3149255488337013</v>
      </c>
      <c r="L7">
        <v>1.4296990624377346</v>
      </c>
      <c r="M7">
        <v>2.3690493986202896</v>
      </c>
      <c r="N7">
        <v>2.5151756536061396</v>
      </c>
      <c r="O7">
        <v>1.3985496450933423</v>
      </c>
      <c r="P7">
        <v>0</v>
      </c>
      <c r="Q7">
        <v>0.17755917758923576</v>
      </c>
      <c r="R7">
        <v>0.55310724456136862</v>
      </c>
      <c r="S7">
        <v>0.29227326009767757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1.1782018725735754</v>
      </c>
      <c r="AH7">
        <v>0</v>
      </c>
      <c r="AI7">
        <v>0</v>
      </c>
      <c r="AJ7">
        <v>0</v>
      </c>
      <c r="AK7">
        <v>0.61358684314339385</v>
      </c>
      <c r="AL7">
        <v>0</v>
      </c>
      <c r="AM7">
        <v>0</v>
      </c>
      <c r="AN7">
        <v>1.2982648194531415E-2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83.534193279064908</v>
      </c>
      <c r="BA7">
        <v>4.0181201867672875</v>
      </c>
      <c r="BB7">
        <f t="shared" si="0"/>
        <v>92.10915700862239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1.3149255488337013</v>
      </c>
      <c r="L8">
        <v>1.4296990624377346</v>
      </c>
      <c r="M8">
        <v>2.3690493986202896</v>
      </c>
      <c r="N8">
        <v>2.5151756536061396</v>
      </c>
      <c r="O8">
        <v>1.3985496450933423</v>
      </c>
      <c r="P8">
        <v>0</v>
      </c>
      <c r="Q8">
        <v>0.1879988353959853</v>
      </c>
      <c r="R8">
        <v>0.55306118385386127</v>
      </c>
      <c r="S8">
        <v>0.29227326009767757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1.1782018725735754</v>
      </c>
      <c r="AH8">
        <v>0</v>
      </c>
      <c r="AI8">
        <v>0</v>
      </c>
      <c r="AJ8">
        <v>0</v>
      </c>
      <c r="AK8">
        <v>0.61358684314339385</v>
      </c>
      <c r="AL8">
        <v>0</v>
      </c>
      <c r="AM8">
        <v>0</v>
      </c>
      <c r="AN8">
        <v>1.2982648194531415E-2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83.777869964516796</v>
      </c>
      <c r="BA8">
        <v>4.0287403245779236</v>
      </c>
      <c r="BB8">
        <f t="shared" si="0"/>
        <v>92.352607153362882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1.3149255488337013</v>
      </c>
      <c r="L9">
        <v>1.4296990624377346</v>
      </c>
      <c r="M9">
        <v>2.3690493986202896</v>
      </c>
      <c r="N9">
        <v>2.5151756536061396</v>
      </c>
      <c r="O9">
        <v>1.3985496450933423</v>
      </c>
      <c r="P9">
        <v>0</v>
      </c>
      <c r="Q9">
        <v>0.1879988353959853</v>
      </c>
      <c r="R9">
        <v>0.55306118385386127</v>
      </c>
      <c r="S9">
        <v>0.29227326009767757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1.1782018725735754</v>
      </c>
      <c r="AH9">
        <v>0</v>
      </c>
      <c r="AI9">
        <v>0</v>
      </c>
      <c r="AJ9">
        <v>0</v>
      </c>
      <c r="AK9">
        <v>0.61358684314339385</v>
      </c>
      <c r="AL9">
        <v>0</v>
      </c>
      <c r="AM9">
        <v>0</v>
      </c>
      <c r="AN9">
        <v>1.2982648194531415E-2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83.844212064287191</v>
      </c>
      <c r="BA9">
        <v>4.0315134243483177</v>
      </c>
      <c r="BB9">
        <f t="shared" si="0"/>
        <v>92.416176153362883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1.3149255488337013</v>
      </c>
      <c r="L10">
        <v>1.4296990624377346</v>
      </c>
      <c r="M10">
        <v>2.3690493986202896</v>
      </c>
      <c r="N10">
        <v>2.5151756536061396</v>
      </c>
      <c r="O10">
        <v>1.3985496450933423</v>
      </c>
      <c r="P10">
        <v>0</v>
      </c>
      <c r="Q10">
        <v>0.1879988353959853</v>
      </c>
      <c r="R10">
        <v>0.55306118385386127</v>
      </c>
      <c r="S10">
        <v>0.29227326009767757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1.1782018725735754</v>
      </c>
      <c r="AH10">
        <v>0</v>
      </c>
      <c r="AI10">
        <v>0</v>
      </c>
      <c r="AJ10">
        <v>0</v>
      </c>
      <c r="AK10">
        <v>0.61358684314339385</v>
      </c>
      <c r="AL10">
        <v>0</v>
      </c>
      <c r="AM10">
        <v>0</v>
      </c>
      <c r="AN10">
        <v>1.2982648194531415E-2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83.844212064287191</v>
      </c>
      <c r="BA10">
        <v>4.0315134243483177</v>
      </c>
      <c r="BB10">
        <f t="shared" si="0"/>
        <v>92.416176153362883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1.3149255488337013</v>
      </c>
      <c r="L11">
        <v>1.4296990624377346</v>
      </c>
      <c r="M11">
        <v>2.3690493986202896</v>
      </c>
      <c r="N11">
        <v>2.5151756536061396</v>
      </c>
      <c r="O11">
        <v>1.3985496450933423</v>
      </c>
      <c r="P11">
        <v>0</v>
      </c>
      <c r="Q11">
        <v>0.1879988353959853</v>
      </c>
      <c r="R11">
        <v>0.54263095731641553</v>
      </c>
      <c r="S11">
        <v>0.28184083648342062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0.17505141588394907</v>
      </c>
      <c r="AG11">
        <v>1.1782018725735754</v>
      </c>
      <c r="AH11">
        <v>0</v>
      </c>
      <c r="AI11">
        <v>0</v>
      </c>
      <c r="AJ11">
        <v>0</v>
      </c>
      <c r="AK11">
        <v>0.61358684314339385</v>
      </c>
      <c r="AL11">
        <v>0</v>
      </c>
      <c r="AM11">
        <v>0</v>
      </c>
      <c r="AN11">
        <v>1.2982648194531415E-2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83.844212064287191</v>
      </c>
      <c r="BA11">
        <v>4.0306413655719764</v>
      </c>
      <c r="BB11">
        <f t="shared" si="0"/>
        <v>92.396185561987522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1.3149255488337013</v>
      </c>
      <c r="L12">
        <v>1.4296990624377346</v>
      </c>
      <c r="M12">
        <v>2.3690493986202896</v>
      </c>
      <c r="N12">
        <v>2.5151756536061396</v>
      </c>
      <c r="O12">
        <v>1.3985496450933423</v>
      </c>
      <c r="P12">
        <v>0</v>
      </c>
      <c r="Q12">
        <v>0.1879988353959853</v>
      </c>
      <c r="R12">
        <v>0.54263095731641553</v>
      </c>
      <c r="S12">
        <v>0.28184083648342062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0.17505141588394907</v>
      </c>
      <c r="AG12">
        <v>1.1782018725735754</v>
      </c>
      <c r="AH12">
        <v>0</v>
      </c>
      <c r="AI12">
        <v>0</v>
      </c>
      <c r="AJ12">
        <v>0</v>
      </c>
      <c r="AK12">
        <v>0.61358684314339385</v>
      </c>
      <c r="AL12">
        <v>0</v>
      </c>
      <c r="AM12">
        <v>0</v>
      </c>
      <c r="AN12">
        <v>1.2982648194531415E-2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83.844212064287191</v>
      </c>
      <c r="BA12">
        <v>4.0306413655719764</v>
      </c>
      <c r="BB12">
        <f t="shared" si="0"/>
        <v>92.396185561987522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1.3149255488337013</v>
      </c>
      <c r="L13">
        <v>1.4296990624377346</v>
      </c>
      <c r="M13">
        <v>2.3690493986202896</v>
      </c>
      <c r="N13">
        <v>2.5151756536061396</v>
      </c>
      <c r="O13">
        <v>1.3985496450933423</v>
      </c>
      <c r="P13">
        <v>0</v>
      </c>
      <c r="Q13">
        <v>0.1879988353959853</v>
      </c>
      <c r="R13">
        <v>0.54263095731641553</v>
      </c>
      <c r="S13">
        <v>0.28184083648342062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0.17505141588394907</v>
      </c>
      <c r="AG13">
        <v>1.1782018725735754</v>
      </c>
      <c r="AH13">
        <v>0</v>
      </c>
      <c r="AI13">
        <v>0</v>
      </c>
      <c r="AJ13">
        <v>0</v>
      </c>
      <c r="AK13">
        <v>0.61358684314339385</v>
      </c>
      <c r="AL13">
        <v>0</v>
      </c>
      <c r="AM13">
        <v>0</v>
      </c>
      <c r="AN13">
        <v>1.2982648194531415E-2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83.865161761636386</v>
      </c>
      <c r="BA13">
        <v>4.0315170629211776</v>
      </c>
      <c r="BB13">
        <f t="shared" si="0"/>
        <v>92.416259561987516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1.3149255488337013</v>
      </c>
      <c r="L14">
        <v>1.4296868289698679</v>
      </c>
      <c r="M14">
        <v>2.3690493986202896</v>
      </c>
      <c r="N14">
        <v>2.5151756536061396</v>
      </c>
      <c r="O14">
        <v>1.3985496450933423</v>
      </c>
      <c r="P14">
        <v>0</v>
      </c>
      <c r="Q14">
        <v>0.1879988353959853</v>
      </c>
      <c r="R14">
        <v>0.55306118385386127</v>
      </c>
      <c r="S14">
        <v>0.29227326009767757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0.17505141588394907</v>
      </c>
      <c r="AG14">
        <v>1.1782018725735754</v>
      </c>
      <c r="AH14">
        <v>0</v>
      </c>
      <c r="AI14">
        <v>0</v>
      </c>
      <c r="AJ14">
        <v>0</v>
      </c>
      <c r="AK14">
        <v>0.61358684314339385</v>
      </c>
      <c r="AL14">
        <v>0</v>
      </c>
      <c r="AM14">
        <v>0</v>
      </c>
      <c r="AN14">
        <v>1.2982648194531415E-2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83.865904821540383</v>
      </c>
      <c r="BA14">
        <v>4.0324196702425512</v>
      </c>
      <c r="BB14">
        <f t="shared" si="0"/>
        <v>92.43695043125399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1.3149255488337013</v>
      </c>
      <c r="L15">
        <v>1.4296868289698679</v>
      </c>
      <c r="M15">
        <v>2.3690493986202896</v>
      </c>
      <c r="N15">
        <v>2.5151756536061396</v>
      </c>
      <c r="O15">
        <v>1.3985496450933423</v>
      </c>
      <c r="P15">
        <v>0</v>
      </c>
      <c r="Q15">
        <v>0.1879988353959853</v>
      </c>
      <c r="R15">
        <v>0.54263095731641553</v>
      </c>
      <c r="S15">
        <v>0.28184083648342062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0.17505141588394907</v>
      </c>
      <c r="AG15">
        <v>1.1782018725735754</v>
      </c>
      <c r="AH15">
        <v>0</v>
      </c>
      <c r="AI15">
        <v>0</v>
      </c>
      <c r="AJ15">
        <v>0</v>
      </c>
      <c r="AK15">
        <v>0.61358684314339385</v>
      </c>
      <c r="AL15">
        <v>0</v>
      </c>
      <c r="AM15">
        <v>0</v>
      </c>
      <c r="AN15">
        <v>1.2982648194531415E-2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83.865904821540383</v>
      </c>
      <c r="BA15">
        <v>4.0315476114662099</v>
      </c>
      <c r="BB15">
        <f t="shared" si="0"/>
        <v>92.416959839878615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1.3149255488337013</v>
      </c>
      <c r="L16">
        <v>1.4296868289698679</v>
      </c>
      <c r="M16">
        <v>2.3690493986202896</v>
      </c>
      <c r="N16">
        <v>2.5151756536061396</v>
      </c>
      <c r="O16">
        <v>1.3985496450933423</v>
      </c>
      <c r="P16">
        <v>0</v>
      </c>
      <c r="Q16">
        <v>0.1879988353959853</v>
      </c>
      <c r="R16">
        <v>0.54263095731641553</v>
      </c>
      <c r="S16">
        <v>0.28184083648342062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0.17505141588394907</v>
      </c>
      <c r="AG16">
        <v>1.1782018725735754</v>
      </c>
      <c r="AH16">
        <v>0</v>
      </c>
      <c r="AI16">
        <v>0</v>
      </c>
      <c r="AJ16">
        <v>0</v>
      </c>
      <c r="AK16">
        <v>0.61358684314339385</v>
      </c>
      <c r="AL16">
        <v>0</v>
      </c>
      <c r="AM16">
        <v>0</v>
      </c>
      <c r="AN16">
        <v>1.2982648194531415E-2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83.865904821540383</v>
      </c>
      <c r="BA16">
        <v>4.0315476114662099</v>
      </c>
      <c r="BB16">
        <f t="shared" si="0"/>
        <v>92.416959839878615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1.3149255488337013</v>
      </c>
      <c r="L17">
        <v>1.4296868289698679</v>
      </c>
      <c r="M17">
        <v>2.3690493986202896</v>
      </c>
      <c r="N17">
        <v>2.5151756536061396</v>
      </c>
      <c r="O17">
        <v>1.3985496450933423</v>
      </c>
      <c r="P17">
        <v>0</v>
      </c>
      <c r="Q17">
        <v>0.1879988353959853</v>
      </c>
      <c r="R17">
        <v>0.52176994692649048</v>
      </c>
      <c r="S17">
        <v>0.27140798175528474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1.1782018725735754</v>
      </c>
      <c r="AH17">
        <v>0</v>
      </c>
      <c r="AI17">
        <v>0</v>
      </c>
      <c r="AJ17">
        <v>0</v>
      </c>
      <c r="AK17">
        <v>0.61358684314339385</v>
      </c>
      <c r="AL17">
        <v>0</v>
      </c>
      <c r="AM17">
        <v>0</v>
      </c>
      <c r="AN17">
        <v>1.2982648194531415E-2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83.865904821540383</v>
      </c>
      <c r="BA17">
        <v>4.0302395279042749</v>
      </c>
      <c r="BB17">
        <f t="shared" si="0"/>
        <v>92.386974058322494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1.3149255488337013</v>
      </c>
      <c r="L18">
        <v>1.4296868289698679</v>
      </c>
      <c r="M18">
        <v>2.3690493986202896</v>
      </c>
      <c r="N18">
        <v>2.5151756536061396</v>
      </c>
      <c r="O18">
        <v>1.3985496450933423</v>
      </c>
      <c r="P18">
        <v>0</v>
      </c>
      <c r="Q18">
        <v>0.1879988353959853</v>
      </c>
      <c r="R18">
        <v>0.52176994692649048</v>
      </c>
      <c r="S18">
        <v>0.27140798175528474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1.1782018725735754</v>
      </c>
      <c r="AH18">
        <v>0</v>
      </c>
      <c r="AI18">
        <v>0</v>
      </c>
      <c r="AJ18">
        <v>0</v>
      </c>
      <c r="AK18">
        <v>0.61358684314339385</v>
      </c>
      <c r="AL18">
        <v>0</v>
      </c>
      <c r="AM18">
        <v>0.11325011521603005</v>
      </c>
      <c r="AN18">
        <v>1.2982648194531415E-2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83.865904821540383</v>
      </c>
      <c r="BA18">
        <v>4.0349733827203051</v>
      </c>
      <c r="BB18">
        <f t="shared" si="0"/>
        <v>92.495490318722489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1.3149255488337013</v>
      </c>
      <c r="L19">
        <v>1.4296868289698679</v>
      </c>
      <c r="M19">
        <v>2.3690493986202896</v>
      </c>
      <c r="N19">
        <v>2.5151756536061396</v>
      </c>
      <c r="O19">
        <v>1.3985496450933423</v>
      </c>
      <c r="P19">
        <v>0</v>
      </c>
      <c r="Q19">
        <v>0.1879988353959853</v>
      </c>
      <c r="R19">
        <v>0.52176994692649048</v>
      </c>
      <c r="S19">
        <v>0.27140798175528474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1.1782018725735754</v>
      </c>
      <c r="AH19">
        <v>0</v>
      </c>
      <c r="AI19">
        <v>0</v>
      </c>
      <c r="AJ19">
        <v>0</v>
      </c>
      <c r="AK19">
        <v>0.61358684314339385</v>
      </c>
      <c r="AL19">
        <v>0</v>
      </c>
      <c r="AM19">
        <v>0.12268760112711334</v>
      </c>
      <c r="AN19">
        <v>1.2982648194531415E-2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83.886854518889578</v>
      </c>
      <c r="BA19">
        <v>4.0362435669805894</v>
      </c>
      <c r="BB19">
        <f t="shared" si="0"/>
        <v>92.524607317722484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1.3149255488337013</v>
      </c>
      <c r="L20">
        <v>1.4296868289698679</v>
      </c>
      <c r="M20">
        <v>2.3690493986202896</v>
      </c>
      <c r="N20">
        <v>2.5151756536061396</v>
      </c>
      <c r="O20">
        <v>1.3985496450933423</v>
      </c>
      <c r="P20">
        <v>0</v>
      </c>
      <c r="Q20">
        <v>0.1879988353959853</v>
      </c>
      <c r="R20">
        <v>0.5322005450529248</v>
      </c>
      <c r="S20">
        <v>0.28184083648342062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1.1782018725735754</v>
      </c>
      <c r="AH20">
        <v>0</v>
      </c>
      <c r="AI20">
        <v>0</v>
      </c>
      <c r="AJ20">
        <v>0</v>
      </c>
      <c r="AK20">
        <v>0.61358684314339385</v>
      </c>
      <c r="AL20">
        <v>0</v>
      </c>
      <c r="AM20">
        <v>0.12268760112711334</v>
      </c>
      <c r="AN20">
        <v>1.2982648194531415E-2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83.88759757879356</v>
      </c>
      <c r="BA20">
        <v>4.0371467192138857</v>
      </c>
      <c r="BB20">
        <f t="shared" si="0"/>
        <v>92.545310678247745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1.3149255488337013</v>
      </c>
      <c r="L21">
        <v>1.4296868289698679</v>
      </c>
      <c r="M21">
        <v>2.3690493986202896</v>
      </c>
      <c r="N21">
        <v>2.5151756536061396</v>
      </c>
      <c r="O21">
        <v>1.3985496450933423</v>
      </c>
      <c r="P21">
        <v>0</v>
      </c>
      <c r="Q21">
        <v>0.1879988353959853</v>
      </c>
      <c r="R21">
        <v>0.5322005450529248</v>
      </c>
      <c r="S21">
        <v>0.28184083648342062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0.17505141588394907</v>
      </c>
      <c r="AG21">
        <v>1.1782018725735754</v>
      </c>
      <c r="AH21">
        <v>0</v>
      </c>
      <c r="AI21">
        <v>0</v>
      </c>
      <c r="AJ21">
        <v>0</v>
      </c>
      <c r="AK21">
        <v>0.61358684314339385</v>
      </c>
      <c r="AL21">
        <v>0</v>
      </c>
      <c r="AM21">
        <v>0.24915022030891254</v>
      </c>
      <c r="AN21">
        <v>1.2982648194531415E-2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83.88759757879356</v>
      </c>
      <c r="BA21">
        <v>4.0424328566956849</v>
      </c>
      <c r="BB21">
        <f t="shared" si="0"/>
        <v>92.666487159947749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1.3149255488337013</v>
      </c>
      <c r="L22">
        <v>1.4296868289698679</v>
      </c>
      <c r="M22">
        <v>2.3690493986202896</v>
      </c>
      <c r="N22">
        <v>2.5151756536061396</v>
      </c>
      <c r="O22">
        <v>1.3985496450933423</v>
      </c>
      <c r="P22">
        <v>0</v>
      </c>
      <c r="Q22">
        <v>0.1879988353959853</v>
      </c>
      <c r="R22">
        <v>0.52176994692649048</v>
      </c>
      <c r="S22">
        <v>0.28184083648342062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0.17505141588394907</v>
      </c>
      <c r="AG22">
        <v>1.1782018725735754</v>
      </c>
      <c r="AH22">
        <v>0.40667675391358793</v>
      </c>
      <c r="AI22">
        <v>0</v>
      </c>
      <c r="AJ22">
        <v>0</v>
      </c>
      <c r="AK22">
        <v>0.61358684314339385</v>
      </c>
      <c r="AL22">
        <v>0</v>
      </c>
      <c r="AM22">
        <v>0.24915022030891254</v>
      </c>
      <c r="AN22">
        <v>1.2982648194531415E-2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84.030159674389466</v>
      </c>
      <c r="BA22">
        <v>4.0649550416034996</v>
      </c>
      <c r="BB22">
        <f t="shared" si="0"/>
        <v>93.182773226422995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1.3045433325800027</v>
      </c>
      <c r="L23">
        <v>1.4297367502420379</v>
      </c>
      <c r="M23">
        <v>2.3690493986202896</v>
      </c>
      <c r="N23">
        <v>2.5151756536061396</v>
      </c>
      <c r="O23">
        <v>1.3985496450933423</v>
      </c>
      <c r="P23">
        <v>0</v>
      </c>
      <c r="Q23">
        <v>0.1879988353959853</v>
      </c>
      <c r="R23">
        <v>0.42788617730106376</v>
      </c>
      <c r="S23">
        <v>0.2609746951796672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0.17505141588394907</v>
      </c>
      <c r="AG23">
        <v>1.1782018725735754</v>
      </c>
      <c r="AH23">
        <v>0.50224579367564182</v>
      </c>
      <c r="AI23">
        <v>0</v>
      </c>
      <c r="AJ23">
        <v>0</v>
      </c>
      <c r="AK23">
        <v>0.61358684314339385</v>
      </c>
      <c r="AL23">
        <v>0</v>
      </c>
      <c r="AM23">
        <v>0.37297035764975994</v>
      </c>
      <c r="AN23">
        <v>1.2982648194531415E-2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84.080475892298054</v>
      </c>
      <c r="BA23">
        <v>4.071000290907917</v>
      </c>
      <c r="BB23">
        <f t="shared" si="0"/>
        <v>93.321351166219344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1.30448323959122</v>
      </c>
      <c r="L24">
        <v>1.4297164913383213</v>
      </c>
      <c r="M24">
        <v>2.3690493986202896</v>
      </c>
      <c r="N24">
        <v>2.5151756536061396</v>
      </c>
      <c r="O24">
        <v>1.3985496450933423</v>
      </c>
      <c r="P24">
        <v>0</v>
      </c>
      <c r="Q24">
        <v>0.18783311413131903</v>
      </c>
      <c r="R24">
        <v>0.42788617730106376</v>
      </c>
      <c r="S24">
        <v>0.26084894773596312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0.17505141588394907</v>
      </c>
      <c r="AG24">
        <v>1.1782018725735754</v>
      </c>
      <c r="AH24">
        <v>0.8540211875391357</v>
      </c>
      <c r="AI24">
        <v>0</v>
      </c>
      <c r="AJ24">
        <v>0</v>
      </c>
      <c r="AK24">
        <v>0.61358684314339385</v>
      </c>
      <c r="AL24">
        <v>0</v>
      </c>
      <c r="AM24">
        <v>0.37297035764975994</v>
      </c>
      <c r="AN24">
        <v>1.2982648194531415E-2</v>
      </c>
      <c r="AO24">
        <v>0</v>
      </c>
      <c r="AP24">
        <v>0</v>
      </c>
      <c r="AQ24">
        <v>0.42919391776247129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84.214651429764132</v>
      </c>
      <c r="BA24">
        <v>4.1092378034988402</v>
      </c>
      <c r="BB24">
        <f t="shared" si="0"/>
        <v>94.197886682119602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1.4297164913383213</v>
      </c>
      <c r="M25">
        <v>2.3690493986202896</v>
      </c>
      <c r="N25">
        <v>2.5151756536061396</v>
      </c>
      <c r="O25">
        <v>1.3985496450933423</v>
      </c>
      <c r="P25">
        <v>0</v>
      </c>
      <c r="Q25">
        <v>0.18783311413131903</v>
      </c>
      <c r="R25">
        <v>0</v>
      </c>
      <c r="S25">
        <v>0.2086942541451329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0.17505141588394907</v>
      </c>
      <c r="AG25">
        <v>1.1782018725735754</v>
      </c>
      <c r="AH25">
        <v>0.87028825078271743</v>
      </c>
      <c r="AI25">
        <v>0</v>
      </c>
      <c r="AJ25">
        <v>0</v>
      </c>
      <c r="AK25">
        <v>0.61358684314339385</v>
      </c>
      <c r="AL25">
        <v>0</v>
      </c>
      <c r="AM25">
        <v>0.37297035764975994</v>
      </c>
      <c r="AN25">
        <v>1.2982648194531415E-2</v>
      </c>
      <c r="AO25">
        <v>0</v>
      </c>
      <c r="AP25">
        <v>0</v>
      </c>
      <c r="AQ25">
        <v>1.2875816890002085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84.223037987893974</v>
      </c>
      <c r="BA25">
        <v>4.0715558258918039</v>
      </c>
      <c r="BB25">
        <f t="shared" si="0"/>
        <v>93.334085941854681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1.4297164913383213</v>
      </c>
      <c r="M26">
        <v>2.3690493986202896</v>
      </c>
      <c r="N26">
        <v>2.5151756536061396</v>
      </c>
      <c r="O26">
        <v>1.3985496450933423</v>
      </c>
      <c r="P26">
        <v>0</v>
      </c>
      <c r="Q26">
        <v>0.18783311413131903</v>
      </c>
      <c r="R26">
        <v>0</v>
      </c>
      <c r="S26">
        <v>0.2086942541451329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9.4162936756418292E-2</v>
      </c>
      <c r="AC26">
        <v>0</v>
      </c>
      <c r="AD26">
        <v>0</v>
      </c>
      <c r="AE26">
        <v>0</v>
      </c>
      <c r="AF26">
        <v>0.17505141588394907</v>
      </c>
      <c r="AG26">
        <v>1.1782018725735754</v>
      </c>
      <c r="AH26">
        <v>1.2810317705072007</v>
      </c>
      <c r="AI26">
        <v>0</v>
      </c>
      <c r="AJ26">
        <v>0</v>
      </c>
      <c r="AK26">
        <v>0.61358684314339385</v>
      </c>
      <c r="AL26">
        <v>0</v>
      </c>
      <c r="AM26">
        <v>0.37297035764975994</v>
      </c>
      <c r="AN26">
        <v>1.2982648194531415E-2</v>
      </c>
      <c r="AO26">
        <v>0</v>
      </c>
      <c r="AP26">
        <v>0</v>
      </c>
      <c r="AQ26">
        <v>1.2875816890002085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84.78228240450845</v>
      </c>
      <c r="BA26">
        <v>4.1160373323871875</v>
      </c>
      <c r="BB26">
        <f t="shared" si="0"/>
        <v>94.35375530845468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1.4297164913383213</v>
      </c>
      <c r="M27">
        <v>2.3690493986202896</v>
      </c>
      <c r="N27">
        <v>2.5151756536061396</v>
      </c>
      <c r="O27">
        <v>1.3985496450933423</v>
      </c>
      <c r="P27">
        <v>0</v>
      </c>
      <c r="Q27">
        <v>0</v>
      </c>
      <c r="R27">
        <v>0</v>
      </c>
      <c r="S27">
        <v>0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0.36911860050093931</v>
      </c>
      <c r="AC27">
        <v>0.18297695366311834</v>
      </c>
      <c r="AD27">
        <v>0.2104338509705698</v>
      </c>
      <c r="AE27">
        <v>0</v>
      </c>
      <c r="AF27">
        <v>0.17505141588394907</v>
      </c>
      <c r="AG27">
        <v>1.1782018725735754</v>
      </c>
      <c r="AH27">
        <v>1.4233686386975577</v>
      </c>
      <c r="AI27">
        <v>9.1460740972657051E-2</v>
      </c>
      <c r="AJ27">
        <v>0</v>
      </c>
      <c r="AK27">
        <v>0.61358684314339385</v>
      </c>
      <c r="AL27">
        <v>0</v>
      </c>
      <c r="AM27">
        <v>0.37297035764975994</v>
      </c>
      <c r="AN27">
        <v>1.2982648194531415E-2</v>
      </c>
      <c r="AO27">
        <v>0</v>
      </c>
      <c r="AP27">
        <v>0</v>
      </c>
      <c r="AQ27">
        <v>1.1649548737215611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85.243764349822584</v>
      </c>
      <c r="BA27">
        <v>4.1513370912699354</v>
      </c>
      <c r="BB27">
        <f t="shared" si="0"/>
        <v>95.162947388872183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1.4297164913383213</v>
      </c>
      <c r="M28">
        <v>2.3690493986202896</v>
      </c>
      <c r="N28">
        <v>2.5151756536061396</v>
      </c>
      <c r="O28">
        <v>1.3985496450933423</v>
      </c>
      <c r="P28">
        <v>0</v>
      </c>
      <c r="Q28">
        <v>0</v>
      </c>
      <c r="R28">
        <v>0</v>
      </c>
      <c r="S28">
        <v>0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0.74200370381966185</v>
      </c>
      <c r="AC28">
        <v>0.36595390732623667</v>
      </c>
      <c r="AD28">
        <v>0.42086767877269882</v>
      </c>
      <c r="AE28">
        <v>0</v>
      </c>
      <c r="AF28">
        <v>0.17505141588394907</v>
      </c>
      <c r="AG28">
        <v>1.1782018725735754</v>
      </c>
      <c r="AH28">
        <v>2.0069497917971191</v>
      </c>
      <c r="AI28">
        <v>0.39632986954706734</v>
      </c>
      <c r="AJ28">
        <v>0</v>
      </c>
      <c r="AK28">
        <v>0.61358684314339385</v>
      </c>
      <c r="AL28">
        <v>0</v>
      </c>
      <c r="AM28">
        <v>0.37297035764975994</v>
      </c>
      <c r="AN28">
        <v>1.2982648194531415E-2</v>
      </c>
      <c r="AO28">
        <v>0</v>
      </c>
      <c r="AP28">
        <v>0</v>
      </c>
      <c r="AQ28">
        <v>1.2875816890002085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86.535059486537236</v>
      </c>
      <c r="BA28">
        <v>4.2796074186211914</v>
      </c>
      <c r="BB28">
        <f t="shared" si="0"/>
        <v>98.103345179972166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1.4297164913383213</v>
      </c>
      <c r="M29">
        <v>2.3690493986202896</v>
      </c>
      <c r="N29">
        <v>2.5151756536061396</v>
      </c>
      <c r="O29">
        <v>1.3985496450933423</v>
      </c>
      <c r="P29">
        <v>0</v>
      </c>
      <c r="Q29">
        <v>0</v>
      </c>
      <c r="R29">
        <v>0</v>
      </c>
      <c r="S29">
        <v>0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0.63130152974326859</v>
      </c>
      <c r="AE29">
        <v>0</v>
      </c>
      <c r="AF29">
        <v>0.36291148685034424</v>
      </c>
      <c r="AG29">
        <v>1.1782018725735754</v>
      </c>
      <c r="AH29">
        <v>2.5112289683782092</v>
      </c>
      <c r="AI29">
        <v>0.39632986954706734</v>
      </c>
      <c r="AJ29">
        <v>0</v>
      </c>
      <c r="AK29">
        <v>0.61358684314339385</v>
      </c>
      <c r="AL29">
        <v>0</v>
      </c>
      <c r="AM29">
        <v>0.37297035764975994</v>
      </c>
      <c r="AN29">
        <v>1.2982648194531415E-2</v>
      </c>
      <c r="AO29">
        <v>0</v>
      </c>
      <c r="AP29">
        <v>0</v>
      </c>
      <c r="AQ29">
        <v>1.2875816890002085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87.430178459611767</v>
      </c>
      <c r="BA29">
        <v>4.3841970273166639</v>
      </c>
      <c r="BB29">
        <f t="shared" si="0"/>
        <v>100.50089931997219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1.4297164913383213</v>
      </c>
      <c r="M30">
        <v>2.3690493986202896</v>
      </c>
      <c r="N30">
        <v>2.5151756536061396</v>
      </c>
      <c r="O30">
        <v>1.3985496450933423</v>
      </c>
      <c r="P30">
        <v>0</v>
      </c>
      <c r="Q30">
        <v>0</v>
      </c>
      <c r="R30">
        <v>0</v>
      </c>
      <c r="S30">
        <v>0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1.1782018725735754</v>
      </c>
      <c r="AH30">
        <v>2.5112289683782092</v>
      </c>
      <c r="AI30">
        <v>0.39632986954706734</v>
      </c>
      <c r="AJ30">
        <v>0</v>
      </c>
      <c r="AK30">
        <v>0.61358684314339385</v>
      </c>
      <c r="AL30">
        <v>0</v>
      </c>
      <c r="AM30">
        <v>0.37297035764975994</v>
      </c>
      <c r="AN30">
        <v>1.2982648194531415E-2</v>
      </c>
      <c r="AO30">
        <v>0</v>
      </c>
      <c r="AP30">
        <v>0</v>
      </c>
      <c r="AQ30">
        <v>1.2875816890002085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87.668241494468788</v>
      </c>
      <c r="BA30">
        <v>4.3941480621736888</v>
      </c>
      <c r="BB30">
        <f t="shared" si="0"/>
        <v>100.72901131997219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1.4297164913383213</v>
      </c>
      <c r="M31">
        <v>2.3690493986202896</v>
      </c>
      <c r="N31">
        <v>2.5151756536061396</v>
      </c>
      <c r="O31">
        <v>1.3985496450933423</v>
      </c>
      <c r="P31">
        <v>0</v>
      </c>
      <c r="Q31">
        <v>0</v>
      </c>
      <c r="R31">
        <v>0</v>
      </c>
      <c r="S31">
        <v>0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1.1782018725735754</v>
      </c>
      <c r="AH31">
        <v>2.5112289683782092</v>
      </c>
      <c r="AI31">
        <v>0.39632986954706734</v>
      </c>
      <c r="AJ31">
        <v>0</v>
      </c>
      <c r="AK31">
        <v>0.61358684314339385</v>
      </c>
      <c r="AL31">
        <v>0</v>
      </c>
      <c r="AM31">
        <v>0.37297035764975994</v>
      </c>
      <c r="AN31">
        <v>1.2982648194531415E-2</v>
      </c>
      <c r="AO31">
        <v>0</v>
      </c>
      <c r="AP31">
        <v>0</v>
      </c>
      <c r="AQ31">
        <v>1.2875816890002085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87.616060321436024</v>
      </c>
      <c r="BA31">
        <v>4.3919668891409218</v>
      </c>
      <c r="BB31">
        <f t="shared" si="0"/>
        <v>100.67901131997219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1.4297164913383213</v>
      </c>
      <c r="M32">
        <v>2.3690493986202896</v>
      </c>
      <c r="N32">
        <v>2.5151756536061396</v>
      </c>
      <c r="O32">
        <v>1.3985496450933423</v>
      </c>
      <c r="P32">
        <v>0</v>
      </c>
      <c r="Q32">
        <v>0</v>
      </c>
      <c r="R32">
        <v>0</v>
      </c>
      <c r="S32">
        <v>0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1.1782018725735754</v>
      </c>
      <c r="AH32">
        <v>2.5112289683782092</v>
      </c>
      <c r="AI32">
        <v>0.39632986954706734</v>
      </c>
      <c r="AJ32">
        <v>0</v>
      </c>
      <c r="AK32">
        <v>0.61358684314339385</v>
      </c>
      <c r="AL32">
        <v>0</v>
      </c>
      <c r="AM32">
        <v>0.37297035764975994</v>
      </c>
      <c r="AN32">
        <v>1.2982648194531415E-2</v>
      </c>
      <c r="AO32">
        <v>0</v>
      </c>
      <c r="AP32">
        <v>0</v>
      </c>
      <c r="AQ32">
        <v>1.2875816890002085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87.616060321436024</v>
      </c>
      <c r="BA32">
        <v>4.3919668891409218</v>
      </c>
      <c r="BB32">
        <f t="shared" si="0"/>
        <v>100.67901131997219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1.4297164913383213</v>
      </c>
      <c r="M33">
        <v>2.3690493986202896</v>
      </c>
      <c r="N33">
        <v>2.5151756536061396</v>
      </c>
      <c r="O33">
        <v>1.3985496450933423</v>
      </c>
      <c r="P33">
        <v>0</v>
      </c>
      <c r="Q33">
        <v>0</v>
      </c>
      <c r="R33">
        <v>0</v>
      </c>
      <c r="S33">
        <v>0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1.1782018725735754</v>
      </c>
      <c r="AH33">
        <v>2.5112289683782092</v>
      </c>
      <c r="AI33">
        <v>0.39632986954706734</v>
      </c>
      <c r="AJ33">
        <v>0</v>
      </c>
      <c r="AK33">
        <v>0.61358684314339385</v>
      </c>
      <c r="AL33">
        <v>0</v>
      </c>
      <c r="AM33">
        <v>0.37297035764975994</v>
      </c>
      <c r="AN33">
        <v>1.2982648194531415E-2</v>
      </c>
      <c r="AO33">
        <v>0</v>
      </c>
      <c r="AP33">
        <v>0</v>
      </c>
      <c r="AQ33">
        <v>1.2875816890002085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87.195200375704431</v>
      </c>
      <c r="BA33">
        <v>4.3743749434093404</v>
      </c>
      <c r="BB33">
        <f t="shared" si="0"/>
        <v>100.27574331997218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1.4297164913383213</v>
      </c>
      <c r="M34">
        <v>2.3690493986202896</v>
      </c>
      <c r="N34">
        <v>2.5151756536061396</v>
      </c>
      <c r="O34">
        <v>1.3985496450933423</v>
      </c>
      <c r="P34">
        <v>0</v>
      </c>
      <c r="Q34">
        <v>0</v>
      </c>
      <c r="R34">
        <v>0</v>
      </c>
      <c r="S34">
        <v>0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1.1782018725735754</v>
      </c>
      <c r="AH34">
        <v>2.5112289683782092</v>
      </c>
      <c r="AI34">
        <v>9.1460740972657051E-2</v>
      </c>
      <c r="AJ34">
        <v>0</v>
      </c>
      <c r="AK34">
        <v>0.61358684314339385</v>
      </c>
      <c r="AL34">
        <v>0</v>
      </c>
      <c r="AM34">
        <v>0.37297035764975994</v>
      </c>
      <c r="AN34">
        <v>1.2982648194531415E-2</v>
      </c>
      <c r="AO34">
        <v>0</v>
      </c>
      <c r="AP34">
        <v>0</v>
      </c>
      <c r="AQ34">
        <v>1.2875816890002085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87.195200375704431</v>
      </c>
      <c r="BA34">
        <v>4.3616314138349299</v>
      </c>
      <c r="BB34">
        <f t="shared" si="0"/>
        <v>99.983617720972177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1.4297164913383213</v>
      </c>
      <c r="M35">
        <v>2.3690493986202896</v>
      </c>
      <c r="N35">
        <v>2.5151756536061396</v>
      </c>
      <c r="O35">
        <v>1.3985496450933423</v>
      </c>
      <c r="P35">
        <v>0</v>
      </c>
      <c r="Q35">
        <v>0</v>
      </c>
      <c r="R35">
        <v>0</v>
      </c>
      <c r="S35">
        <v>0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1.1782018725735754</v>
      </c>
      <c r="AH35">
        <v>2.5112289683782092</v>
      </c>
      <c r="AI35">
        <v>0</v>
      </c>
      <c r="AJ35">
        <v>0</v>
      </c>
      <c r="AK35">
        <v>0.61358684314339385</v>
      </c>
      <c r="AL35">
        <v>0</v>
      </c>
      <c r="AM35">
        <v>0.37297035764975994</v>
      </c>
      <c r="AN35">
        <v>1.2982648194531415E-2</v>
      </c>
      <c r="AO35">
        <v>0</v>
      </c>
      <c r="AP35">
        <v>0</v>
      </c>
      <c r="AQ35">
        <v>1.2875816890002085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87.195200375704431</v>
      </c>
      <c r="BA35">
        <v>4.3490122198917032</v>
      </c>
      <c r="BB35">
        <f t="shared" si="0"/>
        <v>99.694342322972176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1.4297164913383213</v>
      </c>
      <c r="M36">
        <v>2.3690493986202896</v>
      </c>
      <c r="N36">
        <v>2.5151756536061396</v>
      </c>
      <c r="O36">
        <v>1.3985496450933423</v>
      </c>
      <c r="P36">
        <v>0</v>
      </c>
      <c r="Q36">
        <v>0</v>
      </c>
      <c r="R36">
        <v>0</v>
      </c>
      <c r="S36">
        <v>0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0.36595390732623667</v>
      </c>
      <c r="AD36">
        <v>0.2104338509705698</v>
      </c>
      <c r="AE36">
        <v>0</v>
      </c>
      <c r="AF36">
        <v>0.17505141588394907</v>
      </c>
      <c r="AG36">
        <v>1.1782018725735754</v>
      </c>
      <c r="AH36">
        <v>2.0089831747025673</v>
      </c>
      <c r="AI36">
        <v>0</v>
      </c>
      <c r="AJ36">
        <v>0</v>
      </c>
      <c r="AK36">
        <v>0.61358684314339385</v>
      </c>
      <c r="AL36">
        <v>0</v>
      </c>
      <c r="AM36">
        <v>0.37297035764975994</v>
      </c>
      <c r="AN36">
        <v>1.2982648194531415E-2</v>
      </c>
      <c r="AO36">
        <v>0</v>
      </c>
      <c r="AP36">
        <v>0</v>
      </c>
      <c r="AQ36">
        <v>1.2875816890002085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86.581464203715285</v>
      </c>
      <c r="BA36">
        <v>4.2563638720750259</v>
      </c>
      <c r="BB36">
        <f t="shared" si="0"/>
        <v>97.57052301967218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1.4297164913383213</v>
      </c>
      <c r="M37">
        <v>2.3690493986202896</v>
      </c>
      <c r="N37">
        <v>2.5151756536061396</v>
      </c>
      <c r="O37">
        <v>1.3985496450933423</v>
      </c>
      <c r="P37">
        <v>0</v>
      </c>
      <c r="Q37">
        <v>0</v>
      </c>
      <c r="R37">
        <v>0</v>
      </c>
      <c r="S37">
        <v>0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0.74200370381966185</v>
      </c>
      <c r="AC37">
        <v>0.18297695366311834</v>
      </c>
      <c r="AD37">
        <v>0.15248830619912335</v>
      </c>
      <c r="AE37">
        <v>0</v>
      </c>
      <c r="AF37">
        <v>0.17505141588394907</v>
      </c>
      <c r="AG37">
        <v>1.1782018725735754</v>
      </c>
      <c r="AH37">
        <v>1.5067373810269251</v>
      </c>
      <c r="AI37">
        <v>0</v>
      </c>
      <c r="AJ37">
        <v>0</v>
      </c>
      <c r="AK37">
        <v>0.61358684314339385</v>
      </c>
      <c r="AL37">
        <v>0</v>
      </c>
      <c r="AM37">
        <v>0.37297035764975994</v>
      </c>
      <c r="AN37">
        <v>1.2982648194531415E-2</v>
      </c>
      <c r="AO37">
        <v>0</v>
      </c>
      <c r="AP37">
        <v>0</v>
      </c>
      <c r="AQ37">
        <v>1.2875816890002085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85.858704863285311</v>
      </c>
      <c r="BA37">
        <v>4.1949936336153115</v>
      </c>
      <c r="BB37">
        <f t="shared" si="0"/>
        <v>96.163705735172172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1.4297164913383213</v>
      </c>
      <c r="M38">
        <v>2.3690493986202896</v>
      </c>
      <c r="N38">
        <v>2.5151756536061396</v>
      </c>
      <c r="O38">
        <v>1.3985496450933423</v>
      </c>
      <c r="P38">
        <v>0</v>
      </c>
      <c r="Q38">
        <v>0</v>
      </c>
      <c r="R38">
        <v>0</v>
      </c>
      <c r="S38">
        <v>0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</v>
      </c>
      <c r="AD38">
        <v>0</v>
      </c>
      <c r="AE38">
        <v>0</v>
      </c>
      <c r="AF38">
        <v>0.17505141588394907</v>
      </c>
      <c r="AG38">
        <v>1.1782018725735754</v>
      </c>
      <c r="AH38">
        <v>0.81335350782717586</v>
      </c>
      <c r="AI38">
        <v>0</v>
      </c>
      <c r="AJ38">
        <v>0</v>
      </c>
      <c r="AK38">
        <v>0.61358684314339385</v>
      </c>
      <c r="AL38">
        <v>0</v>
      </c>
      <c r="AM38">
        <v>0.3145836454811104</v>
      </c>
      <c r="AN38">
        <v>1.2982648194531415E-2</v>
      </c>
      <c r="AO38">
        <v>0</v>
      </c>
      <c r="AP38">
        <v>0</v>
      </c>
      <c r="AQ38">
        <v>1.2875816890002085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85.151416197036099</v>
      </c>
      <c r="BA38">
        <v>4.1043959117167335</v>
      </c>
      <c r="BB38">
        <f t="shared" si="0"/>
        <v>94.086893842272175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1.4297164913383213</v>
      </c>
      <c r="M39">
        <v>2.3690493986202896</v>
      </c>
      <c r="N39">
        <v>2.5151756536061396</v>
      </c>
      <c r="O39">
        <v>1.3985496450933423</v>
      </c>
      <c r="P39">
        <v>0</v>
      </c>
      <c r="Q39">
        <v>0</v>
      </c>
      <c r="R39">
        <v>0</v>
      </c>
      <c r="S39">
        <v>0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</v>
      </c>
      <c r="AE39">
        <v>0</v>
      </c>
      <c r="AF39">
        <v>0.17505141588394907</v>
      </c>
      <c r="AG39">
        <v>1.1782018725735754</v>
      </c>
      <c r="AH39">
        <v>0.81335350782717586</v>
      </c>
      <c r="AI39">
        <v>0</v>
      </c>
      <c r="AJ39">
        <v>0</v>
      </c>
      <c r="AK39">
        <v>0.61358684314339385</v>
      </c>
      <c r="AL39">
        <v>0</v>
      </c>
      <c r="AM39">
        <v>0.24915022030891254</v>
      </c>
      <c r="AN39">
        <v>1.2982648194531415E-2</v>
      </c>
      <c r="AO39">
        <v>0</v>
      </c>
      <c r="AP39">
        <v>0</v>
      </c>
      <c r="AQ39">
        <v>1.2875816890002085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85.101953663118337</v>
      </c>
      <c r="BA39">
        <v>4.0995932606267687</v>
      </c>
      <c r="BB39">
        <f t="shared" si="0"/>
        <v>93.976800534272172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1.4297164913383213</v>
      </c>
      <c r="M40">
        <v>2.3690493986202896</v>
      </c>
      <c r="N40">
        <v>2.5151756536061396</v>
      </c>
      <c r="O40">
        <v>1.3985496450933423</v>
      </c>
      <c r="P40">
        <v>0</v>
      </c>
      <c r="Q40">
        <v>0</v>
      </c>
      <c r="R40">
        <v>0</v>
      </c>
      <c r="S40">
        <v>0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0.36911860050093931</v>
      </c>
      <c r="AC40">
        <v>0</v>
      </c>
      <c r="AD40">
        <v>0</v>
      </c>
      <c r="AE40">
        <v>0</v>
      </c>
      <c r="AF40">
        <v>0.17505141588394907</v>
      </c>
      <c r="AG40">
        <v>1.1782018725735754</v>
      </c>
      <c r="AH40">
        <v>0.4656448797745773</v>
      </c>
      <c r="AI40">
        <v>0</v>
      </c>
      <c r="AJ40">
        <v>0</v>
      </c>
      <c r="AK40">
        <v>0.61358684314339385</v>
      </c>
      <c r="AL40">
        <v>0</v>
      </c>
      <c r="AM40">
        <v>0.24915022030891254</v>
      </c>
      <c r="AN40">
        <v>1.2982648194531415E-2</v>
      </c>
      <c r="AO40">
        <v>0</v>
      </c>
      <c r="AP40">
        <v>0</v>
      </c>
      <c r="AQ40">
        <v>1.2875816890002085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84.658998121477765</v>
      </c>
      <c r="BA40">
        <v>4.0665434983336022</v>
      </c>
      <c r="BB40">
        <f t="shared" si="0"/>
        <v>93.219186126872188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1.4297164913383213</v>
      </c>
      <c r="M41">
        <v>2.3690493986202896</v>
      </c>
      <c r="N41">
        <v>2.5151756536061396</v>
      </c>
      <c r="O41">
        <v>1.3985496450933423</v>
      </c>
      <c r="P41">
        <v>0</v>
      </c>
      <c r="Q41">
        <v>0</v>
      </c>
      <c r="R41">
        <v>0</v>
      </c>
      <c r="S41">
        <v>0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0.36911860050093931</v>
      </c>
      <c r="AC41">
        <v>0</v>
      </c>
      <c r="AD41">
        <v>0</v>
      </c>
      <c r="AE41">
        <v>0</v>
      </c>
      <c r="AF41">
        <v>0.17505141588394907</v>
      </c>
      <c r="AG41">
        <v>1.1782018725735754</v>
      </c>
      <c r="AH41">
        <v>0.40667675391358793</v>
      </c>
      <c r="AI41">
        <v>0</v>
      </c>
      <c r="AJ41">
        <v>0</v>
      </c>
      <c r="AK41">
        <v>0.61358684314339385</v>
      </c>
      <c r="AL41">
        <v>0</v>
      </c>
      <c r="AM41">
        <v>0.12457512199958254</v>
      </c>
      <c r="AN41">
        <v>1.2982648194531415E-2</v>
      </c>
      <c r="AO41">
        <v>0</v>
      </c>
      <c r="AP41">
        <v>0</v>
      </c>
      <c r="AQ41">
        <v>1.2875816890002085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84.740996660404917</v>
      </c>
      <c r="BA41">
        <v>4.0622989304904387</v>
      </c>
      <c r="BB41">
        <f t="shared" si="0"/>
        <v>93.121886009472178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1.4297164913383213</v>
      </c>
      <c r="M42">
        <v>2.3690493986202896</v>
      </c>
      <c r="N42">
        <v>2.5151756536061396</v>
      </c>
      <c r="O42">
        <v>1.3985496450933423</v>
      </c>
      <c r="P42">
        <v>0</v>
      </c>
      <c r="Q42">
        <v>0</v>
      </c>
      <c r="R42">
        <v>0</v>
      </c>
      <c r="S42">
        <v>0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0.36911860050093931</v>
      </c>
      <c r="AC42">
        <v>0</v>
      </c>
      <c r="AD42">
        <v>0</v>
      </c>
      <c r="AE42">
        <v>0</v>
      </c>
      <c r="AF42">
        <v>0.17505141588394907</v>
      </c>
      <c r="AG42">
        <v>1.1782018725735754</v>
      </c>
      <c r="AH42">
        <v>0.40667675391358793</v>
      </c>
      <c r="AI42">
        <v>0</v>
      </c>
      <c r="AJ42">
        <v>0</v>
      </c>
      <c r="AK42">
        <v>0.61358684314339385</v>
      </c>
      <c r="AL42">
        <v>0</v>
      </c>
      <c r="AM42">
        <v>0.12457512199958254</v>
      </c>
      <c r="AN42">
        <v>1.2982648194531415E-2</v>
      </c>
      <c r="AO42">
        <v>0</v>
      </c>
      <c r="AP42">
        <v>0</v>
      </c>
      <c r="AQ42">
        <v>1.2875816890002085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84.918412648716341</v>
      </c>
      <c r="BA42">
        <v>4.0697149188018464</v>
      </c>
      <c r="BB42">
        <f t="shared" si="0"/>
        <v>93.291886009472194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1.4297164913383213</v>
      </c>
      <c r="M43">
        <v>2.3690493986202896</v>
      </c>
      <c r="N43">
        <v>2.5151756536061396</v>
      </c>
      <c r="O43">
        <v>1.3985496450933423</v>
      </c>
      <c r="P43">
        <v>0</v>
      </c>
      <c r="Q43">
        <v>0</v>
      </c>
      <c r="R43">
        <v>0</v>
      </c>
      <c r="S43">
        <v>0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9.4162936756418292E-2</v>
      </c>
      <c r="AC43">
        <v>0</v>
      </c>
      <c r="AD43">
        <v>0</v>
      </c>
      <c r="AE43">
        <v>0</v>
      </c>
      <c r="AF43">
        <v>0.17505141588394907</v>
      </c>
      <c r="AG43">
        <v>1.1782018725735754</v>
      </c>
      <c r="AH43">
        <v>0</v>
      </c>
      <c r="AI43">
        <v>0</v>
      </c>
      <c r="AJ43">
        <v>0</v>
      </c>
      <c r="AK43">
        <v>0.61358684314339385</v>
      </c>
      <c r="AL43">
        <v>0</v>
      </c>
      <c r="AM43">
        <v>0.12457512199958254</v>
      </c>
      <c r="AN43">
        <v>1.2982648194531415E-2</v>
      </c>
      <c r="AO43">
        <v>0</v>
      </c>
      <c r="AP43">
        <v>0</v>
      </c>
      <c r="AQ43">
        <v>1.2875816890002085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84.521840951784583</v>
      </c>
      <c r="BA43">
        <v>4.0246459868119864</v>
      </c>
      <c r="BB43">
        <f t="shared" si="0"/>
        <v>92.258750826872173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1.4297164913383213</v>
      </c>
      <c r="M44">
        <v>2.3690493986202896</v>
      </c>
      <c r="N44">
        <v>2.5151756536061396</v>
      </c>
      <c r="O44">
        <v>1.3985496450933423</v>
      </c>
      <c r="P44">
        <v>0</v>
      </c>
      <c r="Q44">
        <v>0</v>
      </c>
      <c r="R44">
        <v>0</v>
      </c>
      <c r="S44">
        <v>0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0.17505141588394907</v>
      </c>
      <c r="AG44">
        <v>1.1782018725735754</v>
      </c>
      <c r="AH44">
        <v>0</v>
      </c>
      <c r="AI44">
        <v>0</v>
      </c>
      <c r="AJ44">
        <v>0</v>
      </c>
      <c r="AK44">
        <v>0.61358684314339385</v>
      </c>
      <c r="AL44">
        <v>0</v>
      </c>
      <c r="AM44">
        <v>0.12457512199958254</v>
      </c>
      <c r="AN44">
        <v>1.2982648194531415E-2</v>
      </c>
      <c r="AO44">
        <v>0</v>
      </c>
      <c r="AP44">
        <v>0</v>
      </c>
      <c r="AQ44">
        <v>1.2875816890002085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84.741001878522212</v>
      </c>
      <c r="BA44">
        <v>4.0298709027932045</v>
      </c>
      <c r="BB44">
        <f t="shared" si="0"/>
        <v>92.378523900872167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1.4297164913383213</v>
      </c>
      <c r="M45">
        <v>2.3690493986202896</v>
      </c>
      <c r="N45">
        <v>2.5151756536061396</v>
      </c>
      <c r="O45">
        <v>1.3985496450933423</v>
      </c>
      <c r="P45">
        <v>0</v>
      </c>
      <c r="Q45">
        <v>0</v>
      </c>
      <c r="R45">
        <v>0</v>
      </c>
      <c r="S45">
        <v>0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1.1782018725735754</v>
      </c>
      <c r="AH45">
        <v>0</v>
      </c>
      <c r="AI45">
        <v>0</v>
      </c>
      <c r="AJ45">
        <v>0</v>
      </c>
      <c r="AK45">
        <v>0.61358684314339385</v>
      </c>
      <c r="AL45">
        <v>0</v>
      </c>
      <c r="AM45">
        <v>0.12457512199958254</v>
      </c>
      <c r="AN45">
        <v>1.2982648194531415E-2</v>
      </c>
      <c r="AO45">
        <v>0</v>
      </c>
      <c r="AP45">
        <v>0</v>
      </c>
      <c r="AQ45">
        <v>0.85838780338133991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85.01234397829262</v>
      </c>
      <c r="BA45">
        <v>4.023272698144738</v>
      </c>
      <c r="BB45">
        <f t="shared" si="0"/>
        <v>92.227270319672186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1.4297164913383213</v>
      </c>
      <c r="M46">
        <v>2.3690493986202896</v>
      </c>
      <c r="N46">
        <v>2.5151756536061396</v>
      </c>
      <c r="O46">
        <v>1.3985496450933423</v>
      </c>
      <c r="P46">
        <v>0</v>
      </c>
      <c r="Q46">
        <v>0</v>
      </c>
      <c r="R46">
        <v>0</v>
      </c>
      <c r="S46">
        <v>0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1.1782018725735754</v>
      </c>
      <c r="AH46">
        <v>0</v>
      </c>
      <c r="AI46">
        <v>0</v>
      </c>
      <c r="AJ46">
        <v>0</v>
      </c>
      <c r="AK46">
        <v>0.61358684314339385</v>
      </c>
      <c r="AL46">
        <v>0</v>
      </c>
      <c r="AM46">
        <v>0.12457512199958254</v>
      </c>
      <c r="AN46">
        <v>1.2982648194531415E-2</v>
      </c>
      <c r="AO46">
        <v>0</v>
      </c>
      <c r="AP46">
        <v>0</v>
      </c>
      <c r="AQ46">
        <v>0.85838780338133991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85.26281360884991</v>
      </c>
      <c r="BA46">
        <v>4.0337423287020338</v>
      </c>
      <c r="BB46">
        <f t="shared" si="0"/>
        <v>92.467270319672181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1.4297164913383213</v>
      </c>
      <c r="M47">
        <v>2.3690493986202896</v>
      </c>
      <c r="N47">
        <v>2.5151756536061396</v>
      </c>
      <c r="O47">
        <v>1.3985496450933423</v>
      </c>
      <c r="P47">
        <v>0</v>
      </c>
      <c r="Q47">
        <v>0</v>
      </c>
      <c r="R47">
        <v>0</v>
      </c>
      <c r="S47">
        <v>0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1.1782018725735754</v>
      </c>
      <c r="AH47">
        <v>0</v>
      </c>
      <c r="AI47">
        <v>0</v>
      </c>
      <c r="AJ47">
        <v>0</v>
      </c>
      <c r="AK47">
        <v>0.61358684314339385</v>
      </c>
      <c r="AL47">
        <v>0</v>
      </c>
      <c r="AM47">
        <v>0.12457512199958254</v>
      </c>
      <c r="AN47">
        <v>1.2982648194531415E-2</v>
      </c>
      <c r="AO47">
        <v>0</v>
      </c>
      <c r="AP47">
        <v>0</v>
      </c>
      <c r="AQ47">
        <v>0.85838780338133991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84.515001043623442</v>
      </c>
      <c r="BA47">
        <v>4.0024837634755679</v>
      </c>
      <c r="BB47">
        <f t="shared" si="0"/>
        <v>91.750716319672179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1.4297164913383213</v>
      </c>
      <c r="M48">
        <v>2.3690493986202896</v>
      </c>
      <c r="N48">
        <v>2.5151756536061396</v>
      </c>
      <c r="O48">
        <v>1.3985496450933423</v>
      </c>
      <c r="P48">
        <v>0</v>
      </c>
      <c r="Q48">
        <v>0</v>
      </c>
      <c r="R48">
        <v>0</v>
      </c>
      <c r="S48">
        <v>0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1.1782018725735754</v>
      </c>
      <c r="AH48">
        <v>0</v>
      </c>
      <c r="AI48">
        <v>0</v>
      </c>
      <c r="AJ48">
        <v>0</v>
      </c>
      <c r="AK48">
        <v>0.61358684314339385</v>
      </c>
      <c r="AL48">
        <v>0</v>
      </c>
      <c r="AM48">
        <v>0.12457512199958254</v>
      </c>
      <c r="AN48">
        <v>1.2982648194531415E-2</v>
      </c>
      <c r="AO48">
        <v>0</v>
      </c>
      <c r="AP48">
        <v>0</v>
      </c>
      <c r="AQ48">
        <v>0.85838780338133991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84.459949906073874</v>
      </c>
      <c r="BA48">
        <v>4.0001826259260023</v>
      </c>
      <c r="BB48">
        <f t="shared" si="0"/>
        <v>91.697966319672176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1.4297164913383213</v>
      </c>
      <c r="M49">
        <v>2.3690493986202896</v>
      </c>
      <c r="N49">
        <v>2.5151756536061396</v>
      </c>
      <c r="O49">
        <v>1.3985496450933423</v>
      </c>
      <c r="P49">
        <v>0</v>
      </c>
      <c r="Q49">
        <v>0</v>
      </c>
      <c r="R49">
        <v>0</v>
      </c>
      <c r="S49">
        <v>0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1.1782018725735754</v>
      </c>
      <c r="AH49">
        <v>0</v>
      </c>
      <c r="AI49">
        <v>0</v>
      </c>
      <c r="AJ49">
        <v>0</v>
      </c>
      <c r="AK49">
        <v>0.61358684314339385</v>
      </c>
      <c r="AL49">
        <v>0</v>
      </c>
      <c r="AM49">
        <v>0.12457512199958254</v>
      </c>
      <c r="AN49">
        <v>1.2982648194531415E-2</v>
      </c>
      <c r="AO49">
        <v>0</v>
      </c>
      <c r="AP49">
        <v>0</v>
      </c>
      <c r="AQ49">
        <v>0.85838780338133991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84.606057190565622</v>
      </c>
      <c r="BA49">
        <v>4.0062899104177498</v>
      </c>
      <c r="BB49">
        <f t="shared" si="0"/>
        <v>91.837966319672176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1.4297164913383213</v>
      </c>
      <c r="M50">
        <v>2.3690493986202896</v>
      </c>
      <c r="N50">
        <v>2.5151756536061396</v>
      </c>
      <c r="O50">
        <v>1.3985496450933423</v>
      </c>
      <c r="P50">
        <v>0</v>
      </c>
      <c r="Q50">
        <v>0</v>
      </c>
      <c r="R50">
        <v>0</v>
      </c>
      <c r="S50">
        <v>0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1.1782018725735754</v>
      </c>
      <c r="AH50">
        <v>0</v>
      </c>
      <c r="AI50">
        <v>0</v>
      </c>
      <c r="AJ50">
        <v>0</v>
      </c>
      <c r="AK50">
        <v>0.61358684314339385</v>
      </c>
      <c r="AL50">
        <v>0</v>
      </c>
      <c r="AM50">
        <v>0.12457512199958254</v>
      </c>
      <c r="AN50">
        <v>1.2982648194531415E-2</v>
      </c>
      <c r="AO50">
        <v>0</v>
      </c>
      <c r="AP50">
        <v>0</v>
      </c>
      <c r="AQ50">
        <v>0.85838780338133991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84.908707994155691</v>
      </c>
      <c r="BA50">
        <v>4.0189407140078126</v>
      </c>
      <c r="BB50">
        <f t="shared" si="0"/>
        <v>92.127966319672183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1.4715341566072011</v>
      </c>
      <c r="M51">
        <v>2.3690493986202896</v>
      </c>
      <c r="N51">
        <v>2.5151756536061396</v>
      </c>
      <c r="O51">
        <v>1.3985496450933423</v>
      </c>
      <c r="P51">
        <v>0</v>
      </c>
      <c r="Q51">
        <v>4.1747017412265414E-2</v>
      </c>
      <c r="R51">
        <v>0</v>
      </c>
      <c r="S51">
        <v>0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1.1782018725735754</v>
      </c>
      <c r="AH51">
        <v>0</v>
      </c>
      <c r="AI51">
        <v>0</v>
      </c>
      <c r="AJ51">
        <v>0</v>
      </c>
      <c r="AK51">
        <v>0.61358684314339385</v>
      </c>
      <c r="AL51">
        <v>0</v>
      </c>
      <c r="AM51">
        <v>0.12457512199958254</v>
      </c>
      <c r="AN51">
        <v>1.2982648194531415E-2</v>
      </c>
      <c r="AO51">
        <v>0</v>
      </c>
      <c r="AP51">
        <v>0</v>
      </c>
      <c r="AQ51">
        <v>0.85838780338133991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84.762600709663943</v>
      </c>
      <c r="BA51">
        <v>4.0163264332521367</v>
      </c>
      <c r="BB51">
        <f t="shared" si="0"/>
        <v>92.068037998617257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1.4297159164213789</v>
      </c>
      <c r="M52">
        <v>2.3690493986202896</v>
      </c>
      <c r="N52">
        <v>2.5151756536061396</v>
      </c>
      <c r="O52">
        <v>1.3985496450933423</v>
      </c>
      <c r="P52">
        <v>0</v>
      </c>
      <c r="Q52">
        <v>0</v>
      </c>
      <c r="R52">
        <v>0</v>
      </c>
      <c r="S52">
        <v>0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1.1782018725735754</v>
      </c>
      <c r="AH52">
        <v>0</v>
      </c>
      <c r="AI52">
        <v>0</v>
      </c>
      <c r="AJ52">
        <v>0</v>
      </c>
      <c r="AK52">
        <v>0.61358684314339385</v>
      </c>
      <c r="AL52">
        <v>0</v>
      </c>
      <c r="AM52">
        <v>0.12457512199958254</v>
      </c>
      <c r="AN52">
        <v>1.2982648194531415E-2</v>
      </c>
      <c r="AO52">
        <v>0</v>
      </c>
      <c r="AP52">
        <v>0</v>
      </c>
      <c r="AQ52">
        <v>0.85838780338133991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84.814781882696707</v>
      </c>
      <c r="BA52">
        <v>4.0150145785173041</v>
      </c>
      <c r="BB52">
        <f t="shared" si="0"/>
        <v>92.037965768786762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1.4297159164213789</v>
      </c>
      <c r="M53">
        <v>2.3690493986202896</v>
      </c>
      <c r="N53">
        <v>2.5151756536061396</v>
      </c>
      <c r="O53">
        <v>1.3985496450933423</v>
      </c>
      <c r="P53">
        <v>0</v>
      </c>
      <c r="Q53">
        <v>0</v>
      </c>
      <c r="R53">
        <v>0</v>
      </c>
      <c r="S53">
        <v>0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1.1782018725735754</v>
      </c>
      <c r="AH53">
        <v>0</v>
      </c>
      <c r="AI53">
        <v>0</v>
      </c>
      <c r="AJ53">
        <v>0</v>
      </c>
      <c r="AK53">
        <v>0.61358684314339385</v>
      </c>
      <c r="AL53">
        <v>0</v>
      </c>
      <c r="AM53">
        <v>0.12457512199958254</v>
      </c>
      <c r="AN53">
        <v>1.2982648194531415E-2</v>
      </c>
      <c r="AO53">
        <v>0</v>
      </c>
      <c r="AP53">
        <v>0</v>
      </c>
      <c r="AQ53">
        <v>1.2875816890002085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84.386896263827992</v>
      </c>
      <c r="BA53">
        <v>4.0150692640674546</v>
      </c>
      <c r="BB53">
        <f t="shared" si="0"/>
        <v>92.039219349986766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1.4296868289698679</v>
      </c>
      <c r="M54">
        <v>2.3690493986202896</v>
      </c>
      <c r="N54">
        <v>2.5151756536061396</v>
      </c>
      <c r="O54">
        <v>1.3985496450933423</v>
      </c>
      <c r="P54">
        <v>0</v>
      </c>
      <c r="Q54">
        <v>0</v>
      </c>
      <c r="R54">
        <v>0</v>
      </c>
      <c r="S54">
        <v>0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1.1782018725735754</v>
      </c>
      <c r="AH54">
        <v>0</v>
      </c>
      <c r="AI54">
        <v>0</v>
      </c>
      <c r="AJ54">
        <v>0</v>
      </c>
      <c r="AK54">
        <v>0.61358684314339385</v>
      </c>
      <c r="AL54">
        <v>0</v>
      </c>
      <c r="AM54">
        <v>0.12457512199958254</v>
      </c>
      <c r="AN54">
        <v>1.2982648194531415E-2</v>
      </c>
      <c r="AO54">
        <v>0</v>
      </c>
      <c r="AP54">
        <v>0</v>
      </c>
      <c r="AQ54">
        <v>1.2875816890002085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83.77115842204131</v>
      </c>
      <c r="BA54">
        <v>3.9893302064253029</v>
      </c>
      <c r="BB54">
        <f t="shared" si="0"/>
        <v>91.449191478390716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1.4296868289698679</v>
      </c>
      <c r="M55">
        <v>2.3690493986202896</v>
      </c>
      <c r="N55">
        <v>2.5151756536061396</v>
      </c>
      <c r="O55">
        <v>1.3985496450933423</v>
      </c>
      <c r="P55">
        <v>0</v>
      </c>
      <c r="Q55">
        <v>0</v>
      </c>
      <c r="R55">
        <v>0</v>
      </c>
      <c r="S55">
        <v>0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1.1782018725735754</v>
      </c>
      <c r="AH55">
        <v>0</v>
      </c>
      <c r="AI55">
        <v>0</v>
      </c>
      <c r="AJ55">
        <v>0</v>
      </c>
      <c r="AK55">
        <v>0.61358684314339385</v>
      </c>
      <c r="AL55">
        <v>0</v>
      </c>
      <c r="AM55">
        <v>0.12457512199958254</v>
      </c>
      <c r="AN55">
        <v>1.2982648194531415E-2</v>
      </c>
      <c r="AO55">
        <v>0</v>
      </c>
      <c r="AP55">
        <v>0</v>
      </c>
      <c r="AQ55">
        <v>1.2875816890002085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83.06149446879563</v>
      </c>
      <c r="BA55">
        <v>3.9596662531796292</v>
      </c>
      <c r="BB55">
        <f t="shared" si="0"/>
        <v>90.769191478390709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1.4296868289698679</v>
      </c>
      <c r="M56">
        <v>2.3690493986202896</v>
      </c>
      <c r="N56">
        <v>2.5151756536061396</v>
      </c>
      <c r="O56">
        <v>1.3985496450933423</v>
      </c>
      <c r="P56">
        <v>0</v>
      </c>
      <c r="Q56">
        <v>0</v>
      </c>
      <c r="R56">
        <v>0</v>
      </c>
      <c r="S56">
        <v>0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1.1782018725735754</v>
      </c>
      <c r="AH56">
        <v>0</v>
      </c>
      <c r="AI56">
        <v>0</v>
      </c>
      <c r="AJ56">
        <v>0</v>
      </c>
      <c r="AK56">
        <v>0.61358684314339385</v>
      </c>
      <c r="AL56">
        <v>0</v>
      </c>
      <c r="AM56">
        <v>0.12457512199958254</v>
      </c>
      <c r="AN56">
        <v>1.2982648194531415E-2</v>
      </c>
      <c r="AO56">
        <v>0</v>
      </c>
      <c r="AP56">
        <v>0</v>
      </c>
      <c r="AQ56">
        <v>1.2875816890002085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83.082366938008761</v>
      </c>
      <c r="BA56">
        <v>3.9605387223927502</v>
      </c>
      <c r="BB56">
        <f t="shared" si="0"/>
        <v>90.78919147839072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1.4296868289698679</v>
      </c>
      <c r="M57">
        <v>2.3690493986202896</v>
      </c>
      <c r="N57">
        <v>2.5151756536061396</v>
      </c>
      <c r="O57">
        <v>1.3985496450933423</v>
      </c>
      <c r="P57">
        <v>0</v>
      </c>
      <c r="Q57">
        <v>0</v>
      </c>
      <c r="R57">
        <v>0</v>
      </c>
      <c r="S57">
        <v>0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1.1782018725735754</v>
      </c>
      <c r="AH57">
        <v>0</v>
      </c>
      <c r="AI57">
        <v>0</v>
      </c>
      <c r="AJ57">
        <v>0</v>
      </c>
      <c r="AK57">
        <v>0.61358684314339385</v>
      </c>
      <c r="AL57">
        <v>0</v>
      </c>
      <c r="AM57">
        <v>0.12457512199958254</v>
      </c>
      <c r="AN57">
        <v>1.2982648194531415E-2</v>
      </c>
      <c r="AO57">
        <v>0</v>
      </c>
      <c r="AP57">
        <v>0</v>
      </c>
      <c r="AQ57">
        <v>1.2875816890002085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83.06149446879563</v>
      </c>
      <c r="BA57">
        <v>3.9596662531796292</v>
      </c>
      <c r="BB57">
        <f t="shared" si="0"/>
        <v>90.769191478390709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1.4296868289698679</v>
      </c>
      <c r="M58">
        <v>2.3690493986202896</v>
      </c>
      <c r="N58">
        <v>2.5151756536061396</v>
      </c>
      <c r="O58">
        <v>1.3985496450933423</v>
      </c>
      <c r="P58">
        <v>0</v>
      </c>
      <c r="Q58">
        <v>0</v>
      </c>
      <c r="R58">
        <v>0</v>
      </c>
      <c r="S58">
        <v>0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1.1782018725735754</v>
      </c>
      <c r="AH58">
        <v>0</v>
      </c>
      <c r="AI58">
        <v>0</v>
      </c>
      <c r="AJ58">
        <v>0</v>
      </c>
      <c r="AK58">
        <v>0.61358684314339385</v>
      </c>
      <c r="AL58">
        <v>0</v>
      </c>
      <c r="AM58">
        <v>0.12457512199958254</v>
      </c>
      <c r="AN58">
        <v>1.2982648194531415E-2</v>
      </c>
      <c r="AO58">
        <v>0</v>
      </c>
      <c r="AP58">
        <v>0</v>
      </c>
      <c r="AQ58">
        <v>1.2875816890002085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83.06149446879563</v>
      </c>
      <c r="BA58">
        <v>3.9596662531796292</v>
      </c>
      <c r="BB58">
        <f t="shared" si="0"/>
        <v>90.769191478390709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1.4297044624864477</v>
      </c>
      <c r="M59">
        <v>2.3690493986202896</v>
      </c>
      <c r="N59">
        <v>2.5151756536061396</v>
      </c>
      <c r="O59">
        <v>1.3985496450933423</v>
      </c>
      <c r="P59">
        <v>0</v>
      </c>
      <c r="Q59">
        <v>0</v>
      </c>
      <c r="R59">
        <v>0</v>
      </c>
      <c r="S59">
        <v>0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1.1782018725735754</v>
      </c>
      <c r="AH59">
        <v>0</v>
      </c>
      <c r="AI59">
        <v>0</v>
      </c>
      <c r="AJ59">
        <v>0</v>
      </c>
      <c r="AK59">
        <v>0.61358684314339385</v>
      </c>
      <c r="AL59">
        <v>0</v>
      </c>
      <c r="AM59">
        <v>0.12457512199958254</v>
      </c>
      <c r="AN59">
        <v>1.2982648194531415E-2</v>
      </c>
      <c r="AO59">
        <v>0</v>
      </c>
      <c r="AP59">
        <v>0</v>
      </c>
      <c r="AQ59">
        <v>1.2875816890002085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83.06149446879563</v>
      </c>
      <c r="BA59">
        <v>3.9596669902606223</v>
      </c>
      <c r="BB59">
        <f t="shared" si="0"/>
        <v>90.769208374826292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1.4297044624864477</v>
      </c>
      <c r="M60">
        <v>2.3690493986202896</v>
      </c>
      <c r="N60">
        <v>2.5151756536061396</v>
      </c>
      <c r="O60">
        <v>1.3985496450933423</v>
      </c>
      <c r="P60">
        <v>0</v>
      </c>
      <c r="Q60">
        <v>0</v>
      </c>
      <c r="R60">
        <v>0</v>
      </c>
      <c r="S60">
        <v>0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1.1782018725735754</v>
      </c>
      <c r="AH60">
        <v>0</v>
      </c>
      <c r="AI60">
        <v>0</v>
      </c>
      <c r="AJ60">
        <v>0</v>
      </c>
      <c r="AK60">
        <v>0.61358684314339385</v>
      </c>
      <c r="AL60">
        <v>0</v>
      </c>
      <c r="AM60">
        <v>0.12457512199958254</v>
      </c>
      <c r="AN60">
        <v>1.2982648194531415E-2</v>
      </c>
      <c r="AO60">
        <v>0</v>
      </c>
      <c r="AP60">
        <v>0</v>
      </c>
      <c r="AQ60">
        <v>1.2875816890002085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83.06149446879563</v>
      </c>
      <c r="BA60">
        <v>3.9596669902606223</v>
      </c>
      <c r="BB60">
        <f t="shared" si="0"/>
        <v>90.769208374826292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1.4297044624864477</v>
      </c>
      <c r="M61">
        <v>2.3690493986202896</v>
      </c>
      <c r="N61">
        <v>2.5151756536061396</v>
      </c>
      <c r="O61">
        <v>1.3985496450933423</v>
      </c>
      <c r="P61">
        <v>0</v>
      </c>
      <c r="Q61">
        <v>0</v>
      </c>
      <c r="R61">
        <v>0</v>
      </c>
      <c r="S61">
        <v>0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1.1782018725735754</v>
      </c>
      <c r="AH61">
        <v>0</v>
      </c>
      <c r="AI61">
        <v>0</v>
      </c>
      <c r="AJ61">
        <v>0</v>
      </c>
      <c r="AK61">
        <v>0.61358684314339385</v>
      </c>
      <c r="AL61">
        <v>0</v>
      </c>
      <c r="AM61">
        <v>0.12457512199958254</v>
      </c>
      <c r="AN61">
        <v>1.2982648194531415E-2</v>
      </c>
      <c r="AO61">
        <v>0</v>
      </c>
      <c r="AP61">
        <v>0</v>
      </c>
      <c r="AQ61">
        <v>1.2875816890002085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83.039801711542466</v>
      </c>
      <c r="BA61">
        <v>3.9587602330074461</v>
      </c>
      <c r="BB61">
        <f t="shared" si="0"/>
        <v>90.748422374826305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1.4297129567586049</v>
      </c>
      <c r="M62">
        <v>2.3690493986202896</v>
      </c>
      <c r="N62">
        <v>2.5151756536061396</v>
      </c>
      <c r="O62">
        <v>1.3985496450933423</v>
      </c>
      <c r="P62">
        <v>0</v>
      </c>
      <c r="Q62">
        <v>0</v>
      </c>
      <c r="R62">
        <v>0</v>
      </c>
      <c r="S62">
        <v>0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1.1782018725735754</v>
      </c>
      <c r="AH62">
        <v>0</v>
      </c>
      <c r="AI62">
        <v>0</v>
      </c>
      <c r="AJ62">
        <v>0</v>
      </c>
      <c r="AK62">
        <v>0.61358684314339385</v>
      </c>
      <c r="AL62">
        <v>0</v>
      </c>
      <c r="AM62">
        <v>0.12457512199958254</v>
      </c>
      <c r="AN62">
        <v>1.2982648194531415E-2</v>
      </c>
      <c r="AO62">
        <v>0</v>
      </c>
      <c r="AP62">
        <v>0</v>
      </c>
      <c r="AQ62">
        <v>1.2875816890002085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83.071110415362114</v>
      </c>
      <c r="BA62">
        <v>3.9600692918876823</v>
      </c>
      <c r="BB62">
        <f t="shared" si="0"/>
        <v>90.778430514037893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1.3984604590277077</v>
      </c>
      <c r="M63">
        <v>2.3690493986202896</v>
      </c>
      <c r="N63">
        <v>2.5151756536061396</v>
      </c>
      <c r="O63">
        <v>1.3985496450933423</v>
      </c>
      <c r="P63">
        <v>0</v>
      </c>
      <c r="Q63">
        <v>0</v>
      </c>
      <c r="R63">
        <v>0</v>
      </c>
      <c r="S63">
        <v>0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1.1782018725735754</v>
      </c>
      <c r="AH63">
        <v>0</v>
      </c>
      <c r="AI63">
        <v>0</v>
      </c>
      <c r="AJ63">
        <v>0</v>
      </c>
      <c r="AK63">
        <v>0.61358684314339385</v>
      </c>
      <c r="AL63">
        <v>0</v>
      </c>
      <c r="AM63">
        <v>0.12457512199958254</v>
      </c>
      <c r="AN63">
        <v>1.2982648194531415E-2</v>
      </c>
      <c r="AO63">
        <v>0</v>
      </c>
      <c r="AP63">
        <v>0</v>
      </c>
      <c r="AQ63">
        <v>1.2875816890002085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83.071110415362114</v>
      </c>
      <c r="BA63">
        <v>3.9587629374825308</v>
      </c>
      <c r="BB63">
        <f t="shared" si="0"/>
        <v>90.748484370712134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1.4297164913383213</v>
      </c>
      <c r="M64">
        <v>2.3690493986202896</v>
      </c>
      <c r="N64">
        <v>2.5151756536061396</v>
      </c>
      <c r="O64">
        <v>1.3985496450933423</v>
      </c>
      <c r="P64">
        <v>0</v>
      </c>
      <c r="Q64">
        <v>0</v>
      </c>
      <c r="R64">
        <v>0</v>
      </c>
      <c r="S64">
        <v>0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1.1782018725735754</v>
      </c>
      <c r="AH64">
        <v>0</v>
      </c>
      <c r="AI64">
        <v>0</v>
      </c>
      <c r="AJ64">
        <v>0</v>
      </c>
      <c r="AK64">
        <v>0.61358684314339385</v>
      </c>
      <c r="AL64">
        <v>0</v>
      </c>
      <c r="AM64">
        <v>0.12457512199958254</v>
      </c>
      <c r="AN64">
        <v>1.2982648194531415E-2</v>
      </c>
      <c r="AO64">
        <v>0</v>
      </c>
      <c r="AP64">
        <v>0</v>
      </c>
      <c r="AQ64">
        <v>1.2875816890002085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83.071110415362114</v>
      </c>
      <c r="BA64">
        <v>3.9600694396331142</v>
      </c>
      <c r="BB64">
        <f t="shared" si="0"/>
        <v>90.778433900872159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1.4297164913383213</v>
      </c>
      <c r="M65">
        <v>2.3690493986202896</v>
      </c>
      <c r="N65">
        <v>2.5151756536061396</v>
      </c>
      <c r="O65">
        <v>1.3985496450933423</v>
      </c>
      <c r="P65">
        <v>0</v>
      </c>
      <c r="Q65">
        <v>0</v>
      </c>
      <c r="R65">
        <v>0</v>
      </c>
      <c r="S65">
        <v>0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1.1782018725735754</v>
      </c>
      <c r="AH65">
        <v>0</v>
      </c>
      <c r="AI65">
        <v>0</v>
      </c>
      <c r="AJ65">
        <v>0</v>
      </c>
      <c r="AK65">
        <v>0.61358684314339385</v>
      </c>
      <c r="AL65">
        <v>0</v>
      </c>
      <c r="AM65">
        <v>0.12457512199958254</v>
      </c>
      <c r="AN65">
        <v>1.2982648194531415E-2</v>
      </c>
      <c r="AO65">
        <v>0</v>
      </c>
      <c r="AP65">
        <v>0</v>
      </c>
      <c r="AQ65">
        <v>1.2875816890002085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83.071110415362114</v>
      </c>
      <c r="BA65">
        <v>3.9600694396331142</v>
      </c>
      <c r="BB65">
        <f t="shared" si="0"/>
        <v>90.778433900872159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1.4297164913383213</v>
      </c>
      <c r="M66">
        <v>2.3690493986202896</v>
      </c>
      <c r="N66">
        <v>2.5151756536061396</v>
      </c>
      <c r="O66">
        <v>1.3985496450933423</v>
      </c>
      <c r="P66">
        <v>0</v>
      </c>
      <c r="Q66">
        <v>0</v>
      </c>
      <c r="R66">
        <v>0</v>
      </c>
      <c r="S66">
        <v>0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1.1782018725735754</v>
      </c>
      <c r="AH66">
        <v>0</v>
      </c>
      <c r="AI66">
        <v>0</v>
      </c>
      <c r="AJ66">
        <v>0</v>
      </c>
      <c r="AK66">
        <v>0.61358684314339385</v>
      </c>
      <c r="AL66">
        <v>0</v>
      </c>
      <c r="AM66">
        <v>0.24852107827175954</v>
      </c>
      <c r="AN66">
        <v>1.2982648194531415E-2</v>
      </c>
      <c r="AO66">
        <v>0</v>
      </c>
      <c r="AP66">
        <v>0</v>
      </c>
      <c r="AQ66">
        <v>1.2875816890002085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83.071110415362114</v>
      </c>
      <c r="BA66">
        <v>3.9652503806052914</v>
      </c>
      <c r="BB66">
        <f t="shared" si="0"/>
        <v>90.897198916172158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1.4297164913383213</v>
      </c>
      <c r="M67">
        <v>2.3690493986202896</v>
      </c>
      <c r="N67">
        <v>2.5151756536061396</v>
      </c>
      <c r="O67">
        <v>1.3985496450933423</v>
      </c>
      <c r="P67">
        <v>0</v>
      </c>
      <c r="Q67">
        <v>0</v>
      </c>
      <c r="R67">
        <v>0</v>
      </c>
      <c r="S67">
        <v>0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1.1782018725735754</v>
      </c>
      <c r="AH67">
        <v>0</v>
      </c>
      <c r="AI67">
        <v>0</v>
      </c>
      <c r="AJ67">
        <v>0</v>
      </c>
      <c r="AK67">
        <v>0.61358684314339385</v>
      </c>
      <c r="AL67">
        <v>0</v>
      </c>
      <c r="AM67">
        <v>0.24915022030891254</v>
      </c>
      <c r="AN67">
        <v>1.2982648194531415E-2</v>
      </c>
      <c r="AO67">
        <v>0</v>
      </c>
      <c r="AP67">
        <v>0</v>
      </c>
      <c r="AQ67">
        <v>1.2875816890002085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82.966748069296585</v>
      </c>
      <c r="BA67">
        <v>3.9609143326769103</v>
      </c>
      <c r="BB67">
        <f t="shared" si="0"/>
        <v>90.797801760072176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1.4297164913383213</v>
      </c>
      <c r="M68">
        <v>2.3690493986202896</v>
      </c>
      <c r="N68">
        <v>2.5151756536061396</v>
      </c>
      <c r="O68">
        <v>1.3985496450933423</v>
      </c>
      <c r="P68">
        <v>0</v>
      </c>
      <c r="Q68">
        <v>0</v>
      </c>
      <c r="R68">
        <v>0</v>
      </c>
      <c r="S68">
        <v>0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1.1782018725735754</v>
      </c>
      <c r="AH68">
        <v>6.1001508766437063E-2</v>
      </c>
      <c r="AI68">
        <v>0</v>
      </c>
      <c r="AJ68">
        <v>0</v>
      </c>
      <c r="AK68">
        <v>0.61358684314339385</v>
      </c>
      <c r="AL68">
        <v>0</v>
      </c>
      <c r="AM68">
        <v>0.24915022030891254</v>
      </c>
      <c r="AN68">
        <v>1.2982648194531415E-2</v>
      </c>
      <c r="AO68">
        <v>0</v>
      </c>
      <c r="AP68">
        <v>0</v>
      </c>
      <c r="AQ68">
        <v>1.2875816890002085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82.989109789188049</v>
      </c>
      <c r="BA68">
        <v>3.9643989156348085</v>
      </c>
      <c r="BB68">
        <f t="shared" ref="BB68:BB99" si="1">SUM(B68:AZ68)-BA68</f>
        <v>90.877680405772182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1.4297164913383213</v>
      </c>
      <c r="M69">
        <v>2.3690493986202896</v>
      </c>
      <c r="N69">
        <v>2.5151756536061396</v>
      </c>
      <c r="O69">
        <v>1.3985496450933423</v>
      </c>
      <c r="P69">
        <v>0</v>
      </c>
      <c r="Q69">
        <v>0</v>
      </c>
      <c r="R69">
        <v>0</v>
      </c>
      <c r="S69">
        <v>0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1.1782018725735754</v>
      </c>
      <c r="AH69">
        <v>0.39447645648090168</v>
      </c>
      <c r="AI69">
        <v>0</v>
      </c>
      <c r="AJ69">
        <v>0</v>
      </c>
      <c r="AK69">
        <v>0.61358684314339385</v>
      </c>
      <c r="AL69">
        <v>0</v>
      </c>
      <c r="AM69">
        <v>0.3208753027551659</v>
      </c>
      <c r="AN69">
        <v>1.2982648194531415E-2</v>
      </c>
      <c r="AO69">
        <v>0</v>
      </c>
      <c r="AP69">
        <v>0</v>
      </c>
      <c r="AQ69">
        <v>1.2875816890002085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83.11769672302232</v>
      </c>
      <c r="BA69">
        <v>3.9867112107298022</v>
      </c>
      <c r="BB69">
        <f t="shared" si="1"/>
        <v>91.389155074672161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1.4297164913383213</v>
      </c>
      <c r="M70">
        <v>2.3690493986202896</v>
      </c>
      <c r="N70">
        <v>2.5151756536061396</v>
      </c>
      <c r="O70">
        <v>1.3985496450933423</v>
      </c>
      <c r="P70">
        <v>0</v>
      </c>
      <c r="Q70">
        <v>0</v>
      </c>
      <c r="R70">
        <v>0</v>
      </c>
      <c r="S70">
        <v>0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0.17505141588394907</v>
      </c>
      <c r="AG70">
        <v>1.1782018725735754</v>
      </c>
      <c r="AH70">
        <v>0.50224579367564182</v>
      </c>
      <c r="AI70">
        <v>0</v>
      </c>
      <c r="AJ70">
        <v>0</v>
      </c>
      <c r="AK70">
        <v>0.61358684314339385</v>
      </c>
      <c r="AL70">
        <v>0</v>
      </c>
      <c r="AM70">
        <v>0.37297035764975994</v>
      </c>
      <c r="AN70">
        <v>1.2982648194531415E-2</v>
      </c>
      <c r="AO70">
        <v>0</v>
      </c>
      <c r="AP70">
        <v>0</v>
      </c>
      <c r="AQ70">
        <v>1.2875816890002085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83.159626382801065</v>
      </c>
      <c r="BA70">
        <v>3.9951462020978812</v>
      </c>
      <c r="BB70">
        <f t="shared" si="1"/>
        <v>91.582514135172161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1.4297164913383213</v>
      </c>
      <c r="M71">
        <v>2.3269670540612211</v>
      </c>
      <c r="N71">
        <v>2.5151756536061396</v>
      </c>
      <c r="O71">
        <v>1.3985496450933423</v>
      </c>
      <c r="P71">
        <v>0</v>
      </c>
      <c r="Q71">
        <v>0</v>
      </c>
      <c r="R71">
        <v>0</v>
      </c>
      <c r="S71">
        <v>0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0.17505141588394907</v>
      </c>
      <c r="AG71">
        <v>1.1782018725735754</v>
      </c>
      <c r="AH71">
        <v>0.81335350782717586</v>
      </c>
      <c r="AI71">
        <v>0</v>
      </c>
      <c r="AJ71">
        <v>0</v>
      </c>
      <c r="AK71">
        <v>0.61358684314339385</v>
      </c>
      <c r="AL71">
        <v>0</v>
      </c>
      <c r="AM71">
        <v>0.37297035764975994</v>
      </c>
      <c r="AN71">
        <v>1.2982648194531415E-2</v>
      </c>
      <c r="AO71">
        <v>0</v>
      </c>
      <c r="AP71">
        <v>0</v>
      </c>
      <c r="AQ71">
        <v>1.2875816890002085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83.227644541849287</v>
      </c>
      <c r="BA71">
        <v>4.0092346215950583</v>
      </c>
      <c r="BB71">
        <f t="shared" si="1"/>
        <v>91.905469244315682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1.4297164913383213</v>
      </c>
      <c r="M72">
        <v>2.3269670540612211</v>
      </c>
      <c r="N72">
        <v>2.5151756536061396</v>
      </c>
      <c r="O72">
        <v>1.3985496450933423</v>
      </c>
      <c r="P72">
        <v>0</v>
      </c>
      <c r="Q72">
        <v>0</v>
      </c>
      <c r="R72">
        <v>0</v>
      </c>
      <c r="S72">
        <v>0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9.4162936756418292E-2</v>
      </c>
      <c r="AC72">
        <v>0</v>
      </c>
      <c r="AD72">
        <v>0</v>
      </c>
      <c r="AE72">
        <v>0</v>
      </c>
      <c r="AF72">
        <v>0.17505141588394907</v>
      </c>
      <c r="AG72">
        <v>1.1782018725735754</v>
      </c>
      <c r="AH72">
        <v>1.2200302617407639</v>
      </c>
      <c r="AI72">
        <v>0</v>
      </c>
      <c r="AJ72">
        <v>0</v>
      </c>
      <c r="AK72">
        <v>0.61358684314339385</v>
      </c>
      <c r="AL72">
        <v>0</v>
      </c>
      <c r="AM72">
        <v>0.37297035764975994</v>
      </c>
      <c r="AN72">
        <v>1.2982648194531415E-2</v>
      </c>
      <c r="AO72">
        <v>0</v>
      </c>
      <c r="AP72">
        <v>0</v>
      </c>
      <c r="AQ72">
        <v>1.2875816890002085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83.384182842830285</v>
      </c>
      <c r="BA72">
        <v>4.0367130216460723</v>
      </c>
      <c r="BB72">
        <f t="shared" si="1"/>
        <v>92.535368835915676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1.4297164913383213</v>
      </c>
      <c r="M73">
        <v>2.3269670540612211</v>
      </c>
      <c r="N73">
        <v>2.5151756536061396</v>
      </c>
      <c r="O73">
        <v>1.3985496450933423</v>
      </c>
      <c r="P73">
        <v>0</v>
      </c>
      <c r="Q73">
        <v>0</v>
      </c>
      <c r="R73">
        <v>0</v>
      </c>
      <c r="S73">
        <v>0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0.36911860050093931</v>
      </c>
      <c r="AC73">
        <v>0</v>
      </c>
      <c r="AD73">
        <v>0.2104338509705698</v>
      </c>
      <c r="AE73">
        <v>0</v>
      </c>
      <c r="AF73">
        <v>0.17505141588394907</v>
      </c>
      <c r="AG73">
        <v>1.1782018725735754</v>
      </c>
      <c r="AH73">
        <v>1.2200302617407639</v>
      </c>
      <c r="AI73">
        <v>0</v>
      </c>
      <c r="AJ73">
        <v>0</v>
      </c>
      <c r="AK73">
        <v>0.61358684314339385</v>
      </c>
      <c r="AL73">
        <v>0</v>
      </c>
      <c r="AM73">
        <v>0.37297035764975994</v>
      </c>
      <c r="AN73">
        <v>1.2982648194531415E-2</v>
      </c>
      <c r="AO73">
        <v>0</v>
      </c>
      <c r="AP73">
        <v>0</v>
      </c>
      <c r="AQ73">
        <v>1.2875816890002085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83.87575767063241</v>
      </c>
      <c r="BA73">
        <v>4.0775501311632958</v>
      </c>
      <c r="BB73">
        <f t="shared" si="1"/>
        <v>93.47149606891567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1.4297164913383213</v>
      </c>
      <c r="M74">
        <v>2.3269670540612211</v>
      </c>
      <c r="N74">
        <v>2.5151756536061396</v>
      </c>
      <c r="O74">
        <v>1.3985496450933423</v>
      </c>
      <c r="P74">
        <v>0</v>
      </c>
      <c r="Q74">
        <v>0</v>
      </c>
      <c r="R74">
        <v>0</v>
      </c>
      <c r="S74">
        <v>0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0.48964708515967437</v>
      </c>
      <c r="AC74">
        <v>0.23177082237528696</v>
      </c>
      <c r="AD74">
        <v>0.2104338509705698</v>
      </c>
      <c r="AE74">
        <v>0</v>
      </c>
      <c r="AF74">
        <v>0.35010285357962845</v>
      </c>
      <c r="AG74">
        <v>1.1782018725735754</v>
      </c>
      <c r="AH74">
        <v>1.2200302617407639</v>
      </c>
      <c r="AI74">
        <v>0</v>
      </c>
      <c r="AJ74">
        <v>0</v>
      </c>
      <c r="AK74">
        <v>0.61358684314339385</v>
      </c>
      <c r="AL74">
        <v>0</v>
      </c>
      <c r="AM74">
        <v>0.37297035764975994</v>
      </c>
      <c r="AN74">
        <v>1.2982648194531415E-2</v>
      </c>
      <c r="AO74">
        <v>0</v>
      </c>
      <c r="AP74">
        <v>0</v>
      </c>
      <c r="AQ74">
        <v>1.2875816890002085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84.380536422458761</v>
      </c>
      <c r="BA74">
        <v>4.1206931441193388</v>
      </c>
      <c r="BB74">
        <f t="shared" si="1"/>
        <v>94.460482552515671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1.4297164913383213</v>
      </c>
      <c r="M75">
        <v>2.3269670540612211</v>
      </c>
      <c r="N75">
        <v>2.5151756536061396</v>
      </c>
      <c r="O75">
        <v>1.3985496450933423</v>
      </c>
      <c r="P75">
        <v>0</v>
      </c>
      <c r="Q75">
        <v>0</v>
      </c>
      <c r="R75">
        <v>0</v>
      </c>
      <c r="S75">
        <v>0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0.74200370381966185</v>
      </c>
      <c r="AC75">
        <v>0.36595390732623667</v>
      </c>
      <c r="AD75">
        <v>0.42086767877269882</v>
      </c>
      <c r="AE75">
        <v>0</v>
      </c>
      <c r="AF75">
        <v>0.53369336558129821</v>
      </c>
      <c r="AG75">
        <v>1.1782018725735754</v>
      </c>
      <c r="AH75">
        <v>1.4233686386975577</v>
      </c>
      <c r="AI75">
        <v>0</v>
      </c>
      <c r="AJ75">
        <v>0</v>
      </c>
      <c r="AK75">
        <v>0.61358684314339385</v>
      </c>
      <c r="AL75">
        <v>0</v>
      </c>
      <c r="AM75">
        <v>0.37297035764975994</v>
      </c>
      <c r="AN75">
        <v>1.2982648194531415E-2</v>
      </c>
      <c r="AO75">
        <v>0</v>
      </c>
      <c r="AP75">
        <v>0</v>
      </c>
      <c r="AQ75">
        <v>1.2875816890002085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85.205552076810676</v>
      </c>
      <c r="BA75">
        <v>4.1963059196427803</v>
      </c>
      <c r="BB75">
        <f t="shared" si="1"/>
        <v>96.193787851715683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1.4297164913383213</v>
      </c>
      <c r="M76">
        <v>2.3269670540612211</v>
      </c>
      <c r="N76">
        <v>2.5151756536061396</v>
      </c>
      <c r="O76">
        <v>1.3985496450933423</v>
      </c>
      <c r="P76">
        <v>0</v>
      </c>
      <c r="Q76">
        <v>0</v>
      </c>
      <c r="R76">
        <v>0</v>
      </c>
      <c r="S76">
        <v>0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0.74717074671258599</v>
      </c>
      <c r="AG76">
        <v>1.1782018725735754</v>
      </c>
      <c r="AH76">
        <v>2.0089831747025673</v>
      </c>
      <c r="AI76">
        <v>0</v>
      </c>
      <c r="AJ76">
        <v>0</v>
      </c>
      <c r="AK76">
        <v>0.61358684314339385</v>
      </c>
      <c r="AL76">
        <v>0</v>
      </c>
      <c r="AM76">
        <v>0.37297035764975994</v>
      </c>
      <c r="AN76">
        <v>1.2982648194531415E-2</v>
      </c>
      <c r="AO76">
        <v>0</v>
      </c>
      <c r="AP76">
        <v>0</v>
      </c>
      <c r="AQ76">
        <v>1.2875816890002085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86.134475057399271</v>
      </c>
      <c r="BA76">
        <v>4.3067791574411531</v>
      </c>
      <c r="BB76">
        <f t="shared" si="1"/>
        <v>98.726215039715669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1.4297164913383213</v>
      </c>
      <c r="M77">
        <v>2.3269670540612211</v>
      </c>
      <c r="N77">
        <v>2.5151756536061396</v>
      </c>
      <c r="O77">
        <v>1.3985496450933423</v>
      </c>
      <c r="P77">
        <v>0</v>
      </c>
      <c r="Q77">
        <v>0</v>
      </c>
      <c r="R77">
        <v>0</v>
      </c>
      <c r="S77">
        <v>0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0.74717074671258599</v>
      </c>
      <c r="AG77">
        <v>1.1782018725735754</v>
      </c>
      <c r="AH77">
        <v>2.5112289683782092</v>
      </c>
      <c r="AI77">
        <v>0</v>
      </c>
      <c r="AJ77">
        <v>0</v>
      </c>
      <c r="AK77">
        <v>0.61358684314339385</v>
      </c>
      <c r="AL77">
        <v>0</v>
      </c>
      <c r="AM77">
        <v>0.37297035764975994</v>
      </c>
      <c r="AN77">
        <v>1.2982648194531415E-2</v>
      </c>
      <c r="AO77">
        <v>0</v>
      </c>
      <c r="AP77">
        <v>0</v>
      </c>
      <c r="AQ77">
        <v>1.2875816890002085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86.400405969526162</v>
      </c>
      <c r="BA77">
        <v>4.3388889437436919</v>
      </c>
      <c r="BB77">
        <f t="shared" si="1"/>
        <v>99.462281959215659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1.4297164913383213</v>
      </c>
      <c r="M78">
        <v>2.3269670540612211</v>
      </c>
      <c r="N78">
        <v>2.5151756536061396</v>
      </c>
      <c r="O78">
        <v>1.3985496450933423</v>
      </c>
      <c r="P78">
        <v>0</v>
      </c>
      <c r="Q78">
        <v>0</v>
      </c>
      <c r="R78">
        <v>0</v>
      </c>
      <c r="S78">
        <v>0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0.74717074671258599</v>
      </c>
      <c r="AG78">
        <v>1.1782018725735754</v>
      </c>
      <c r="AH78">
        <v>2.5112289683782092</v>
      </c>
      <c r="AI78">
        <v>0</v>
      </c>
      <c r="AJ78">
        <v>0</v>
      </c>
      <c r="AK78">
        <v>0.61358684314339385</v>
      </c>
      <c r="AL78">
        <v>0</v>
      </c>
      <c r="AM78">
        <v>0.37297035764975994</v>
      </c>
      <c r="AN78">
        <v>1.2982648194531415E-2</v>
      </c>
      <c r="AO78">
        <v>0</v>
      </c>
      <c r="AP78">
        <v>0</v>
      </c>
      <c r="AQ78">
        <v>1.2875816890002085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86.400405969526162</v>
      </c>
      <c r="BA78">
        <v>4.3388889437436919</v>
      </c>
      <c r="BB78">
        <f t="shared" si="1"/>
        <v>99.462281959215659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1.4297164913383213</v>
      </c>
      <c r="M79">
        <v>2.3269670540612211</v>
      </c>
      <c r="N79">
        <v>2.5151756536061396</v>
      </c>
      <c r="O79">
        <v>1.3985496450933423</v>
      </c>
      <c r="P79">
        <v>0</v>
      </c>
      <c r="Q79">
        <v>0</v>
      </c>
      <c r="R79">
        <v>0</v>
      </c>
      <c r="S79">
        <v>0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0.74717074671258599</v>
      </c>
      <c r="AG79">
        <v>1.1782018725735754</v>
      </c>
      <c r="AH79">
        <v>2.5112289683782092</v>
      </c>
      <c r="AI79">
        <v>0</v>
      </c>
      <c r="AJ79">
        <v>0</v>
      </c>
      <c r="AK79">
        <v>0.61358684314339385</v>
      </c>
      <c r="AL79">
        <v>0</v>
      </c>
      <c r="AM79">
        <v>0.37297035764975994</v>
      </c>
      <c r="AN79">
        <v>1.1127977144646214E-2</v>
      </c>
      <c r="AO79">
        <v>0</v>
      </c>
      <c r="AP79">
        <v>0</v>
      </c>
      <c r="AQ79">
        <v>1.2875816890002085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86.231145898559802</v>
      </c>
      <c r="BA79">
        <v>4.3317363475274124</v>
      </c>
      <c r="BB79">
        <f t="shared" si="1"/>
        <v>99.298319813415702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1.4297164913383213</v>
      </c>
      <c r="M80">
        <v>2.3269670540612211</v>
      </c>
      <c r="N80">
        <v>2.5151756536061396</v>
      </c>
      <c r="O80">
        <v>1.3985496450933423</v>
      </c>
      <c r="P80">
        <v>0</v>
      </c>
      <c r="Q80">
        <v>0</v>
      </c>
      <c r="R80">
        <v>0</v>
      </c>
      <c r="S80">
        <v>0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0.42086767877269882</v>
      </c>
      <c r="AE80">
        <v>0</v>
      </c>
      <c r="AF80">
        <v>0.74717074671258599</v>
      </c>
      <c r="AG80">
        <v>1.1782018725735754</v>
      </c>
      <c r="AH80">
        <v>2.5112289683782092</v>
      </c>
      <c r="AI80">
        <v>0</v>
      </c>
      <c r="AJ80">
        <v>0</v>
      </c>
      <c r="AK80">
        <v>0.61358684314339385</v>
      </c>
      <c r="AL80">
        <v>0</v>
      </c>
      <c r="AM80">
        <v>0.37297035764975994</v>
      </c>
      <c r="AN80">
        <v>1.1127977144646214E-2</v>
      </c>
      <c r="AO80">
        <v>0</v>
      </c>
      <c r="AP80">
        <v>0</v>
      </c>
      <c r="AQ80">
        <v>1.2875816890002085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86.028836359841364</v>
      </c>
      <c r="BA80">
        <v>4.3144836738384225</v>
      </c>
      <c r="BB80">
        <f t="shared" si="1"/>
        <v>98.902829097415676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1.4297164913383213</v>
      </c>
      <c r="M81">
        <v>2.3269670540612211</v>
      </c>
      <c r="N81">
        <v>2.5151756536061396</v>
      </c>
      <c r="O81">
        <v>1.3985496450933423</v>
      </c>
      <c r="P81">
        <v>0</v>
      </c>
      <c r="Q81">
        <v>0</v>
      </c>
      <c r="R81">
        <v>0</v>
      </c>
      <c r="S81">
        <v>0</v>
      </c>
      <c r="T81">
        <v>0.56292214568983501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0.74426359423919852</v>
      </c>
      <c r="AC81">
        <v>0.46399905238989769</v>
      </c>
      <c r="AD81">
        <v>0.42086767877269882</v>
      </c>
      <c r="AE81">
        <v>0</v>
      </c>
      <c r="AF81">
        <v>0.53369336558129821</v>
      </c>
      <c r="AG81">
        <v>1.1782018725735754</v>
      </c>
      <c r="AH81">
        <v>1.6267070156543517</v>
      </c>
      <c r="AI81">
        <v>0</v>
      </c>
      <c r="AJ81">
        <v>0</v>
      </c>
      <c r="AK81">
        <v>0.61358684314339385</v>
      </c>
      <c r="AL81">
        <v>0</v>
      </c>
      <c r="AM81">
        <v>0.37297035764975994</v>
      </c>
      <c r="AN81">
        <v>1.1127977144646214E-2</v>
      </c>
      <c r="AO81">
        <v>0</v>
      </c>
      <c r="AP81">
        <v>0</v>
      </c>
      <c r="AQ81">
        <v>0.85838780338133991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85.230810895428917</v>
      </c>
      <c r="BA81">
        <v>4.1920362032322585</v>
      </c>
      <c r="BB81">
        <f t="shared" si="1"/>
        <v>96.095911242515669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1.4297164913383213</v>
      </c>
      <c r="M82">
        <v>2.3269670540612211</v>
      </c>
      <c r="N82">
        <v>2.5151756536061396</v>
      </c>
      <c r="O82">
        <v>1.3985496450933423</v>
      </c>
      <c r="P82">
        <v>0</v>
      </c>
      <c r="Q82">
        <v>0</v>
      </c>
      <c r="R82">
        <v>0</v>
      </c>
      <c r="S82">
        <v>0</v>
      </c>
      <c r="T82">
        <v>0.56292214568983501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0.74426359423919852</v>
      </c>
      <c r="AC82">
        <v>0.22262197349196408</v>
      </c>
      <c r="AD82">
        <v>0.2104338509705698</v>
      </c>
      <c r="AE82">
        <v>0</v>
      </c>
      <c r="AF82">
        <v>0.53369336558129821</v>
      </c>
      <c r="AG82">
        <v>1.1782018725735754</v>
      </c>
      <c r="AH82">
        <v>1.2200302617407639</v>
      </c>
      <c r="AI82">
        <v>0</v>
      </c>
      <c r="AJ82">
        <v>0</v>
      </c>
      <c r="AK82">
        <v>0.61358684314339385</v>
      </c>
      <c r="AL82">
        <v>0</v>
      </c>
      <c r="AM82">
        <v>0.37297035764975994</v>
      </c>
      <c r="AN82">
        <v>1.1127977144646214E-2</v>
      </c>
      <c r="AO82">
        <v>0</v>
      </c>
      <c r="AP82">
        <v>0</v>
      </c>
      <c r="AQ82">
        <v>0.42919391776247129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84.736979753704844</v>
      </c>
      <c r="BA82">
        <v>4.1175689728756719</v>
      </c>
      <c r="BB82">
        <f t="shared" si="1"/>
        <v>94.388865784915666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1.4297164913383213</v>
      </c>
      <c r="M83">
        <v>2.3269670540612211</v>
      </c>
      <c r="N83">
        <v>2.5151756536061396</v>
      </c>
      <c r="O83">
        <v>1.3985496450933423</v>
      </c>
      <c r="P83">
        <v>0</v>
      </c>
      <c r="Q83">
        <v>0</v>
      </c>
      <c r="R83">
        <v>0</v>
      </c>
      <c r="S83">
        <v>0</v>
      </c>
      <c r="T83">
        <v>0.56292214568983501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0.74426359423919852</v>
      </c>
      <c r="AC83">
        <v>0.12198465977875179</v>
      </c>
      <c r="AD83">
        <v>0</v>
      </c>
      <c r="AE83">
        <v>0</v>
      </c>
      <c r="AF83">
        <v>0.53369336558129821</v>
      </c>
      <c r="AG83">
        <v>1.1782018725735754</v>
      </c>
      <c r="AH83">
        <v>0.81335350782717586</v>
      </c>
      <c r="AI83">
        <v>0</v>
      </c>
      <c r="AJ83">
        <v>0</v>
      </c>
      <c r="AK83">
        <v>0.61358684314339385</v>
      </c>
      <c r="AL83">
        <v>0</v>
      </c>
      <c r="AM83">
        <v>0.37297035764975994</v>
      </c>
      <c r="AN83">
        <v>1.1127977144646214E-2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84.413461699018995</v>
      </c>
      <c r="BA83">
        <v>4.0561037494299681</v>
      </c>
      <c r="BB83">
        <f t="shared" si="1"/>
        <v>92.979871117315682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1.4297164913383213</v>
      </c>
      <c r="M84">
        <v>2.3269670540612211</v>
      </c>
      <c r="N84">
        <v>2.5151756536061396</v>
      </c>
      <c r="O84">
        <v>1.3985496450933423</v>
      </c>
      <c r="P84">
        <v>0</v>
      </c>
      <c r="Q84">
        <v>0</v>
      </c>
      <c r="R84">
        <v>0</v>
      </c>
      <c r="S84">
        <v>0</v>
      </c>
      <c r="T84">
        <v>0.56292214568983501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0.74426359423919852</v>
      </c>
      <c r="AC84">
        <v>0</v>
      </c>
      <c r="AD84">
        <v>0</v>
      </c>
      <c r="AE84">
        <v>0</v>
      </c>
      <c r="AF84">
        <v>0.53369336558129821</v>
      </c>
      <c r="AG84">
        <v>1.1782018725735754</v>
      </c>
      <c r="AH84">
        <v>0.64254927896055092</v>
      </c>
      <c r="AI84">
        <v>0</v>
      </c>
      <c r="AJ84">
        <v>0</v>
      </c>
      <c r="AK84">
        <v>0.61358684314339385</v>
      </c>
      <c r="AL84">
        <v>0</v>
      </c>
      <c r="AM84">
        <v>0.37297035764975994</v>
      </c>
      <c r="AN84">
        <v>1.1127977144646214E-2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84.346373408474221</v>
      </c>
      <c r="BA84">
        <v>4.0410608833398181</v>
      </c>
      <c r="BB84">
        <f t="shared" si="1"/>
        <v>92.635036804215673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1.4297164913383213</v>
      </c>
      <c r="M85">
        <v>2.3269670540612211</v>
      </c>
      <c r="N85">
        <v>2.5151756536061396</v>
      </c>
      <c r="O85">
        <v>1.3985496450933423</v>
      </c>
      <c r="P85">
        <v>0</v>
      </c>
      <c r="Q85">
        <v>0</v>
      </c>
      <c r="R85">
        <v>0</v>
      </c>
      <c r="S85">
        <v>0</v>
      </c>
      <c r="T85">
        <v>0.56292214568983501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9.4162936756418292E-2</v>
      </c>
      <c r="AC85">
        <v>0</v>
      </c>
      <c r="AD85">
        <v>0</v>
      </c>
      <c r="AE85">
        <v>0</v>
      </c>
      <c r="AF85">
        <v>0.53369336558129821</v>
      </c>
      <c r="AG85">
        <v>1.1782018725735754</v>
      </c>
      <c r="AH85">
        <v>0.34567524514715081</v>
      </c>
      <c r="AI85">
        <v>0</v>
      </c>
      <c r="AJ85">
        <v>0</v>
      </c>
      <c r="AK85">
        <v>0.61358684314339385</v>
      </c>
      <c r="AL85">
        <v>0</v>
      </c>
      <c r="AM85">
        <v>0.37297035764975994</v>
      </c>
      <c r="AN85">
        <v>1.1127977144646214E-2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84.161506992277182</v>
      </c>
      <c r="BA85">
        <v>3.9937499250465955</v>
      </c>
      <c r="BB85">
        <f t="shared" si="1"/>
        <v>91.550506655015681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1.4297164913383213</v>
      </c>
      <c r="M86">
        <v>2.3269670540612211</v>
      </c>
      <c r="N86">
        <v>2.5151756536061396</v>
      </c>
      <c r="O86">
        <v>1.3985496450933423</v>
      </c>
      <c r="P86">
        <v>0</v>
      </c>
      <c r="Q86">
        <v>0</v>
      </c>
      <c r="R86">
        <v>0</v>
      </c>
      <c r="S86">
        <v>0</v>
      </c>
      <c r="T86">
        <v>0.56292214568983501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0.53369336558129821</v>
      </c>
      <c r="AG86">
        <v>1.1782018725735754</v>
      </c>
      <c r="AH86">
        <v>0</v>
      </c>
      <c r="AI86">
        <v>0</v>
      </c>
      <c r="AJ86">
        <v>0</v>
      </c>
      <c r="AK86">
        <v>0.61358684314339385</v>
      </c>
      <c r="AL86">
        <v>0</v>
      </c>
      <c r="AM86">
        <v>0.37297035764975994</v>
      </c>
      <c r="AN86">
        <v>1.1127977144646214E-2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84.027330411187648</v>
      </c>
      <c r="BA86">
        <v>3.9697561079534935</v>
      </c>
      <c r="BB86">
        <f t="shared" si="1"/>
        <v>91.000485709115679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1.4297164913383213</v>
      </c>
      <c r="M87">
        <v>2.3269670540612211</v>
      </c>
      <c r="N87">
        <v>2.5151756536061396</v>
      </c>
      <c r="O87">
        <v>1.3985496450933423</v>
      </c>
      <c r="P87">
        <v>0</v>
      </c>
      <c r="Q87">
        <v>0</v>
      </c>
      <c r="R87">
        <v>0</v>
      </c>
      <c r="S87">
        <v>0</v>
      </c>
      <c r="T87">
        <v>0.56292214568983501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0.53369336558129821</v>
      </c>
      <c r="AG87">
        <v>1.1782018725735754</v>
      </c>
      <c r="AH87">
        <v>0</v>
      </c>
      <c r="AI87">
        <v>0</v>
      </c>
      <c r="AJ87">
        <v>0</v>
      </c>
      <c r="AK87">
        <v>0.61358684314339385</v>
      </c>
      <c r="AL87">
        <v>0</v>
      </c>
      <c r="AM87">
        <v>0.37297035764975994</v>
      </c>
      <c r="AN87">
        <v>1.1127977144646214E-2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83.985585472761414</v>
      </c>
      <c r="BA87">
        <v>3.9680111695272657</v>
      </c>
      <c r="BB87">
        <f t="shared" si="1"/>
        <v>90.960485709115687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1.4297164913383213</v>
      </c>
      <c r="M88">
        <v>2.3269670540612211</v>
      </c>
      <c r="N88">
        <v>2.5151756536061396</v>
      </c>
      <c r="O88">
        <v>1.3985496450933423</v>
      </c>
      <c r="P88">
        <v>0</v>
      </c>
      <c r="Q88">
        <v>0</v>
      </c>
      <c r="R88">
        <v>0</v>
      </c>
      <c r="S88">
        <v>0</v>
      </c>
      <c r="T88">
        <v>0.56292214568983501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0.53369336558129821</v>
      </c>
      <c r="AG88">
        <v>1.1782018725735754</v>
      </c>
      <c r="AH88">
        <v>0</v>
      </c>
      <c r="AI88">
        <v>0</v>
      </c>
      <c r="AJ88">
        <v>0</v>
      </c>
      <c r="AK88">
        <v>0.61358684314339385</v>
      </c>
      <c r="AL88">
        <v>0</v>
      </c>
      <c r="AM88">
        <v>0.37297035764975994</v>
      </c>
      <c r="AN88">
        <v>1.1127977144646214E-2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83.985585472761414</v>
      </c>
      <c r="BA88">
        <v>3.9680111695272657</v>
      </c>
      <c r="BB88">
        <f t="shared" si="1"/>
        <v>90.960485709115687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1.4297164913383213</v>
      </c>
      <c r="M89">
        <v>2.3269670540612211</v>
      </c>
      <c r="N89">
        <v>2.5151756536061396</v>
      </c>
      <c r="O89">
        <v>1.3985496450933423</v>
      </c>
      <c r="P89">
        <v>0</v>
      </c>
      <c r="Q89">
        <v>0</v>
      </c>
      <c r="R89">
        <v>0</v>
      </c>
      <c r="S89">
        <v>0</v>
      </c>
      <c r="T89">
        <v>0.56292214568983501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0.35010285357962845</v>
      </c>
      <c r="AG89">
        <v>1.1782018725735754</v>
      </c>
      <c r="AH89">
        <v>0</v>
      </c>
      <c r="AI89">
        <v>0</v>
      </c>
      <c r="AJ89">
        <v>0</v>
      </c>
      <c r="AK89">
        <v>0.61358684314339385</v>
      </c>
      <c r="AL89">
        <v>0</v>
      </c>
      <c r="AM89">
        <v>0.37297035764975994</v>
      </c>
      <c r="AN89">
        <v>1.1127977144646214E-2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83.985585472761414</v>
      </c>
      <c r="BA89">
        <v>3.960337086125596</v>
      </c>
      <c r="BB89">
        <f t="shared" si="1"/>
        <v>90.784569280515683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1.4297164913383213</v>
      </c>
      <c r="M90">
        <v>2.3269670540612211</v>
      </c>
      <c r="N90">
        <v>2.5151756536061396</v>
      </c>
      <c r="O90">
        <v>1.3985496450933423</v>
      </c>
      <c r="P90">
        <v>0</v>
      </c>
      <c r="Q90">
        <v>0</v>
      </c>
      <c r="R90">
        <v>0</v>
      </c>
      <c r="S90">
        <v>0</v>
      </c>
      <c r="T90">
        <v>0.56292214568983501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0.35010285357962845</v>
      </c>
      <c r="AG90">
        <v>1.1782018725735754</v>
      </c>
      <c r="AH90">
        <v>0</v>
      </c>
      <c r="AI90">
        <v>9.1460740972657051E-2</v>
      </c>
      <c r="AJ90">
        <v>0</v>
      </c>
      <c r="AK90">
        <v>0.61358684314339385</v>
      </c>
      <c r="AL90">
        <v>0</v>
      </c>
      <c r="AM90">
        <v>0.37297035764975994</v>
      </c>
      <c r="AN90">
        <v>1.1127977144646214E-2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83.985585472761414</v>
      </c>
      <c r="BA90">
        <v>3.9641601450982531</v>
      </c>
      <c r="BB90">
        <f t="shared" si="1"/>
        <v>90.872206962515691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1.4297164913383213</v>
      </c>
      <c r="M91">
        <v>2.3269670540612211</v>
      </c>
      <c r="N91">
        <v>2.5151756536061396</v>
      </c>
      <c r="O91">
        <v>1.3985496450933423</v>
      </c>
      <c r="P91">
        <v>0</v>
      </c>
      <c r="Q91">
        <v>0</v>
      </c>
      <c r="R91">
        <v>0</v>
      </c>
      <c r="S91">
        <v>0.14612955641230885</v>
      </c>
      <c r="T91">
        <v>0.56292214568983501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0.35010285357962845</v>
      </c>
      <c r="AG91">
        <v>1.1782018725735754</v>
      </c>
      <c r="AH91">
        <v>0</v>
      </c>
      <c r="AI91">
        <v>0.39632986954706734</v>
      </c>
      <c r="AJ91">
        <v>0</v>
      </c>
      <c r="AK91">
        <v>0.61358684314339385</v>
      </c>
      <c r="AL91">
        <v>0</v>
      </c>
      <c r="AM91">
        <v>0.37297035764975994</v>
      </c>
      <c r="AN91">
        <v>1.1127977144646214E-2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83.53919432268836</v>
      </c>
      <c r="BA91">
        <v>3.9643527400576493</v>
      </c>
      <c r="BB91">
        <f t="shared" si="1"/>
        <v>90.87662190246995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1.4297164913383213</v>
      </c>
      <c r="M92">
        <v>2.3269670540612211</v>
      </c>
      <c r="N92">
        <v>2.5151756536061396</v>
      </c>
      <c r="O92">
        <v>1.3985496450933423</v>
      </c>
      <c r="P92">
        <v>0</v>
      </c>
      <c r="Q92">
        <v>0</v>
      </c>
      <c r="R92">
        <v>0</v>
      </c>
      <c r="S92">
        <v>0</v>
      </c>
      <c r="T92">
        <v>0.56292214568983501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0.17505141588394907</v>
      </c>
      <c r="AG92">
        <v>1.1782018725735754</v>
      </c>
      <c r="AH92">
        <v>0</v>
      </c>
      <c r="AI92">
        <v>0.39632986954706734</v>
      </c>
      <c r="AJ92">
        <v>0</v>
      </c>
      <c r="AK92">
        <v>0.61358684314339385</v>
      </c>
      <c r="AL92">
        <v>0</v>
      </c>
      <c r="AM92">
        <v>0.24852107827175954</v>
      </c>
      <c r="AN92">
        <v>1.1127977144646214E-2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83.549630557294918</v>
      </c>
      <c r="BA92">
        <v>3.9461616292324884</v>
      </c>
      <c r="BB92">
        <f t="shared" si="1"/>
        <v>90.459618974415676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1.4297164913383213</v>
      </c>
      <c r="M93">
        <v>2.3269670540612211</v>
      </c>
      <c r="N93">
        <v>2.5151756536061396</v>
      </c>
      <c r="O93">
        <v>1.3985496450933423</v>
      </c>
      <c r="P93">
        <v>0</v>
      </c>
      <c r="Q93">
        <v>0</v>
      </c>
      <c r="R93">
        <v>0</v>
      </c>
      <c r="S93">
        <v>0</v>
      </c>
      <c r="T93">
        <v>0.56292214568983501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0.17505141588394907</v>
      </c>
      <c r="AG93">
        <v>1.1782018725735754</v>
      </c>
      <c r="AH93">
        <v>0</v>
      </c>
      <c r="AI93">
        <v>0.39632986954706734</v>
      </c>
      <c r="AJ93">
        <v>0</v>
      </c>
      <c r="AK93">
        <v>0.61358684314339385</v>
      </c>
      <c r="AL93">
        <v>0</v>
      </c>
      <c r="AM93">
        <v>0.24852107827175954</v>
      </c>
      <c r="AN93">
        <v>1.1127977144646214E-2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83.549630557294918</v>
      </c>
      <c r="BA93">
        <v>3.9461616292324884</v>
      </c>
      <c r="BB93">
        <f t="shared" si="1"/>
        <v>90.459618974415676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1.4297164913383213</v>
      </c>
      <c r="M94">
        <v>2.3269670540612211</v>
      </c>
      <c r="N94">
        <v>2.5151756536061396</v>
      </c>
      <c r="O94">
        <v>1.3985496450933423</v>
      </c>
      <c r="P94">
        <v>0</v>
      </c>
      <c r="Q94">
        <v>0</v>
      </c>
      <c r="R94">
        <v>0</v>
      </c>
      <c r="S94">
        <v>0</v>
      </c>
      <c r="T94">
        <v>0.56292214568983501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0.17505141588394907</v>
      </c>
      <c r="AG94">
        <v>1.1782018725735754</v>
      </c>
      <c r="AH94">
        <v>0</v>
      </c>
      <c r="AI94">
        <v>0.39632986954706734</v>
      </c>
      <c r="AJ94">
        <v>0</v>
      </c>
      <c r="AK94">
        <v>0.61358684314339385</v>
      </c>
      <c r="AL94">
        <v>0</v>
      </c>
      <c r="AM94">
        <v>0.24852107827175954</v>
      </c>
      <c r="AN94">
        <v>1.1127977144646214E-2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83.507885618868698</v>
      </c>
      <c r="BA94">
        <v>3.9444166908062748</v>
      </c>
      <c r="BB94">
        <f t="shared" si="1"/>
        <v>90.41961897441567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1.4297164913383213</v>
      </c>
      <c r="M95">
        <v>2.3269670540612211</v>
      </c>
      <c r="N95">
        <v>2.5151756536061396</v>
      </c>
      <c r="O95">
        <v>1.3985496450933423</v>
      </c>
      <c r="P95">
        <v>0</v>
      </c>
      <c r="Q95">
        <v>0</v>
      </c>
      <c r="R95">
        <v>0</v>
      </c>
      <c r="S95">
        <v>0</v>
      </c>
      <c r="T95">
        <v>0.56292214568983501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0.17505141588394907</v>
      </c>
      <c r="AG95">
        <v>1.1782018725735754</v>
      </c>
      <c r="AH95">
        <v>0</v>
      </c>
      <c r="AI95">
        <v>0.39632986954706734</v>
      </c>
      <c r="AJ95">
        <v>0</v>
      </c>
      <c r="AK95">
        <v>0.61358684314339385</v>
      </c>
      <c r="AL95">
        <v>0</v>
      </c>
      <c r="AM95">
        <v>0.24852107827175954</v>
      </c>
      <c r="AN95">
        <v>1.1127977144646214E-2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83.507885618868698</v>
      </c>
      <c r="BA95">
        <v>3.9444166908062748</v>
      </c>
      <c r="BB95">
        <f t="shared" si="1"/>
        <v>90.41961897441567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1.4297164913383213</v>
      </c>
      <c r="M96">
        <v>2.3269670540612211</v>
      </c>
      <c r="N96">
        <v>2.5151756536061396</v>
      </c>
      <c r="O96">
        <v>1.3985496450933423</v>
      </c>
      <c r="P96">
        <v>0</v>
      </c>
      <c r="Q96">
        <v>0.104348395222715</v>
      </c>
      <c r="R96">
        <v>0</v>
      </c>
      <c r="S96">
        <v>0.13575920570861513</v>
      </c>
      <c r="T96">
        <v>0.56292214568983501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0.17505141588394907</v>
      </c>
      <c r="AG96">
        <v>1.1782018725735754</v>
      </c>
      <c r="AH96">
        <v>0</v>
      </c>
      <c r="AI96">
        <v>0.39632986954706734</v>
      </c>
      <c r="AJ96">
        <v>0</v>
      </c>
      <c r="AK96">
        <v>0.61358684314339385</v>
      </c>
      <c r="AL96">
        <v>0</v>
      </c>
      <c r="AM96">
        <v>0.24852107827175954</v>
      </c>
      <c r="AN96">
        <v>1.1127977144646214E-2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83.507885618868698</v>
      </c>
      <c r="BA96">
        <v>3.9544531885252043</v>
      </c>
      <c r="BB96">
        <f t="shared" si="1"/>
        <v>90.649690077628065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1.4297164913383213</v>
      </c>
      <c r="M97">
        <v>2.3269670540612211</v>
      </c>
      <c r="N97">
        <v>2.5151756536061396</v>
      </c>
      <c r="O97">
        <v>1.3985496450933423</v>
      </c>
      <c r="P97">
        <v>0</v>
      </c>
      <c r="Q97">
        <v>0.104348395222715</v>
      </c>
      <c r="R97">
        <v>0</v>
      </c>
      <c r="S97">
        <v>0.13575920570861513</v>
      </c>
      <c r="T97">
        <v>0.56292214568983501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0.17505141588394907</v>
      </c>
      <c r="AG97">
        <v>1.1782018725735754</v>
      </c>
      <c r="AH97">
        <v>0</v>
      </c>
      <c r="AI97">
        <v>9.1460740972657051E-2</v>
      </c>
      <c r="AJ97">
        <v>0</v>
      </c>
      <c r="AK97">
        <v>0.61358684314339385</v>
      </c>
      <c r="AL97">
        <v>0</v>
      </c>
      <c r="AM97">
        <v>0.24852107827175954</v>
      </c>
      <c r="AN97">
        <v>1.1127977144646214E-2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83.507885618868698</v>
      </c>
      <c r="BA97">
        <v>3.9417096589507943</v>
      </c>
      <c r="BB97">
        <f t="shared" si="1"/>
        <v>90.357564478628063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1.4297164913383213</v>
      </c>
      <c r="M98">
        <v>2.3269670540612211</v>
      </c>
      <c r="N98">
        <v>2.5151756536061396</v>
      </c>
      <c r="O98">
        <v>1.3985496450933423</v>
      </c>
      <c r="P98">
        <v>0</v>
      </c>
      <c r="Q98">
        <v>0.104348395222715</v>
      </c>
      <c r="R98">
        <v>0</v>
      </c>
      <c r="S98">
        <v>0.13575920570861513</v>
      </c>
      <c r="T98">
        <v>0.56292214568983501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0.17505141588394907</v>
      </c>
      <c r="AG98">
        <v>1.1782018725735754</v>
      </c>
      <c r="AH98">
        <v>0</v>
      </c>
      <c r="AI98">
        <v>0</v>
      </c>
      <c r="AJ98">
        <v>0</v>
      </c>
      <c r="AK98">
        <v>0.61358684314339385</v>
      </c>
      <c r="AL98">
        <v>0</v>
      </c>
      <c r="AM98">
        <v>0.24852107827175954</v>
      </c>
      <c r="AN98">
        <v>1.1127977144646214E-2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83.507885618868698</v>
      </c>
      <c r="BA98">
        <v>3.9378865999781372</v>
      </c>
      <c r="BB98">
        <f t="shared" si="1"/>
        <v>90.26992679662807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7.226916905813131E-3</v>
      </c>
      <c r="L99">
        <f t="shared" si="2"/>
        <v>3.4315708518442525E-2</v>
      </c>
      <c r="M99">
        <f t="shared" si="2"/>
        <v>5.6562609154973437E-2</v>
      </c>
      <c r="N99">
        <f t="shared" si="2"/>
        <v>6.0364215686547457E-2</v>
      </c>
      <c r="O99">
        <f t="shared" si="2"/>
        <v>3.3565191482240173E-2</v>
      </c>
      <c r="P99">
        <f t="shared" si="2"/>
        <v>0</v>
      </c>
      <c r="Q99">
        <f t="shared" si="2"/>
        <v>1.1930648590375882E-3</v>
      </c>
      <c r="R99">
        <f t="shared" si="2"/>
        <v>2.8567337156810827E-3</v>
      </c>
      <c r="S99">
        <f t="shared" si="2"/>
        <v>1.7849466670843803E-3</v>
      </c>
      <c r="T99">
        <f t="shared" si="2"/>
        <v>1.3510131496556017E-2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5.6985507881966218E-3</v>
      </c>
      <c r="AC99">
        <f t="shared" si="2"/>
        <v>2.7140896404717176E-3</v>
      </c>
      <c r="AD99">
        <f t="shared" si="2"/>
        <v>2.4055028130870381E-3</v>
      </c>
      <c r="AE99">
        <f t="shared" si="2"/>
        <v>0</v>
      </c>
      <c r="AF99">
        <f t="shared" si="2"/>
        <v>6.227134093456487E-3</v>
      </c>
      <c r="AG99">
        <f t="shared" si="2"/>
        <v>2.8276844941765852E-2</v>
      </c>
      <c r="AH99">
        <f t="shared" si="2"/>
        <v>1.3725340493190363E-2</v>
      </c>
      <c r="AI99">
        <f t="shared" si="2"/>
        <v>1.2804503496138589E-3</v>
      </c>
      <c r="AJ99">
        <f t="shared" si="2"/>
        <v>0</v>
      </c>
      <c r="AK99">
        <f t="shared" si="2"/>
        <v>1.4726084235441467E-2</v>
      </c>
      <c r="AL99">
        <f t="shared" si="2"/>
        <v>0</v>
      </c>
      <c r="AM99">
        <f t="shared" si="2"/>
        <v>5.3478588741911878E-3</v>
      </c>
      <c r="AN99">
        <f t="shared" si="2"/>
        <v>3.0231020141932807E-4</v>
      </c>
      <c r="AO99">
        <f t="shared" si="2"/>
        <v>0</v>
      </c>
      <c r="AP99">
        <f t="shared" si="2"/>
        <v>0</v>
      </c>
      <c r="AQ99">
        <f t="shared" si="2"/>
        <v>1.7566293080672077E-2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2.0255956308703817</v>
      </c>
      <c r="BA99">
        <f t="shared" si="2"/>
        <v>9.7613266450693292E-2</v>
      </c>
      <c r="BB99">
        <f t="shared" si="1"/>
        <v>2.2376323424175699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246.17</v>
      </c>
      <c r="L3" s="206">
        <v>6.06</v>
      </c>
      <c r="M3" s="206">
        <v>60.46</v>
      </c>
      <c r="N3" s="206">
        <v>49.34</v>
      </c>
      <c r="O3" s="206">
        <v>34.82</v>
      </c>
      <c r="P3" s="206">
        <v>12.58</v>
      </c>
      <c r="Q3" s="206">
        <v>8.84</v>
      </c>
      <c r="R3" s="206">
        <v>17.66</v>
      </c>
      <c r="S3" s="206">
        <v>11.02</v>
      </c>
      <c r="T3" s="206">
        <v>0</v>
      </c>
      <c r="U3" s="206">
        <v>49.85</v>
      </c>
      <c r="V3" s="206">
        <v>8.67</v>
      </c>
      <c r="W3" s="206">
        <v>14.72</v>
      </c>
      <c r="X3" s="206">
        <v>62.41</v>
      </c>
      <c r="Y3" s="206">
        <v>0</v>
      </c>
      <c r="Z3" s="206">
        <v>58.87</v>
      </c>
      <c r="AA3" s="206">
        <v>33.85</v>
      </c>
      <c r="AB3" s="206">
        <v>0</v>
      </c>
      <c r="AC3" s="206">
        <v>14.95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246.17</v>
      </c>
      <c r="L4" s="206">
        <v>6.06</v>
      </c>
      <c r="M4" s="206">
        <v>60.46</v>
      </c>
      <c r="N4" s="206">
        <v>49.34</v>
      </c>
      <c r="O4" s="206">
        <v>34.82</v>
      </c>
      <c r="P4" s="206">
        <v>12.58</v>
      </c>
      <c r="Q4" s="206">
        <v>8.84</v>
      </c>
      <c r="R4" s="206">
        <v>17.66</v>
      </c>
      <c r="S4" s="206">
        <v>11.02</v>
      </c>
      <c r="T4" s="206">
        <v>0</v>
      </c>
      <c r="U4" s="206">
        <v>49.85</v>
      </c>
      <c r="V4" s="206">
        <v>8.67</v>
      </c>
      <c r="W4" s="206">
        <v>14.72</v>
      </c>
      <c r="X4" s="206">
        <v>62.41</v>
      </c>
      <c r="Y4" s="206">
        <v>0</v>
      </c>
      <c r="Z4" s="206">
        <v>58.87</v>
      </c>
      <c r="AA4" s="206">
        <v>33.85</v>
      </c>
      <c r="AB4" s="206">
        <v>0</v>
      </c>
      <c r="AC4" s="206">
        <v>14.95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246.17</v>
      </c>
      <c r="L5" s="206">
        <v>6.06</v>
      </c>
      <c r="M5" s="206">
        <v>60.46</v>
      </c>
      <c r="N5" s="206">
        <v>49.34</v>
      </c>
      <c r="O5" s="206">
        <v>34.82</v>
      </c>
      <c r="P5" s="206">
        <v>12.58</v>
      </c>
      <c r="Q5" s="206">
        <v>8.84</v>
      </c>
      <c r="R5" s="206">
        <v>17.649999999999999</v>
      </c>
      <c r="S5" s="206">
        <v>11.01</v>
      </c>
      <c r="T5" s="206">
        <v>0</v>
      </c>
      <c r="U5" s="206">
        <v>49.85</v>
      </c>
      <c r="V5" s="206">
        <v>8.67</v>
      </c>
      <c r="W5" s="206">
        <v>14.72</v>
      </c>
      <c r="X5" s="206">
        <v>62.41</v>
      </c>
      <c r="Y5" s="206">
        <v>0</v>
      </c>
      <c r="Z5" s="206">
        <v>58.87</v>
      </c>
      <c r="AA5" s="206">
        <v>33.85</v>
      </c>
      <c r="AB5" s="206">
        <v>0</v>
      </c>
      <c r="AC5" s="206">
        <v>14.95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246.17</v>
      </c>
      <c r="L6" s="206">
        <v>6.06</v>
      </c>
      <c r="M6" s="206">
        <v>60.46</v>
      </c>
      <c r="N6" s="206">
        <v>49.34</v>
      </c>
      <c r="O6" s="206">
        <v>34.82</v>
      </c>
      <c r="P6" s="206">
        <v>12.58</v>
      </c>
      <c r="Q6" s="206">
        <v>8.84</v>
      </c>
      <c r="R6" s="206">
        <v>17.649999999999999</v>
      </c>
      <c r="S6" s="206">
        <v>11.01</v>
      </c>
      <c r="T6" s="206">
        <v>0</v>
      </c>
      <c r="U6" s="206">
        <v>49.85</v>
      </c>
      <c r="V6" s="206">
        <v>8.67</v>
      </c>
      <c r="W6" s="206">
        <v>14.72</v>
      </c>
      <c r="X6" s="206">
        <v>62.41</v>
      </c>
      <c r="Y6" s="206">
        <v>0</v>
      </c>
      <c r="Z6" s="206">
        <v>58.87</v>
      </c>
      <c r="AA6" s="206">
        <v>33.85</v>
      </c>
      <c r="AB6" s="206">
        <v>0</v>
      </c>
      <c r="AC6" s="206">
        <v>14.95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246.18</v>
      </c>
      <c r="L7" s="206">
        <v>6.06</v>
      </c>
      <c r="M7" s="206">
        <v>60.46</v>
      </c>
      <c r="N7" s="206">
        <v>49.34</v>
      </c>
      <c r="O7" s="206">
        <v>34.82</v>
      </c>
      <c r="P7" s="206">
        <v>12.58</v>
      </c>
      <c r="Q7" s="206">
        <v>8.84</v>
      </c>
      <c r="R7" s="206">
        <v>17.649999999999999</v>
      </c>
      <c r="S7" s="206">
        <v>11.02</v>
      </c>
      <c r="T7" s="206">
        <v>0</v>
      </c>
      <c r="U7" s="206">
        <v>49.85</v>
      </c>
      <c r="V7" s="206">
        <v>8.67</v>
      </c>
      <c r="W7" s="206">
        <v>14.72</v>
      </c>
      <c r="X7" s="206">
        <v>62.41</v>
      </c>
      <c r="Y7" s="206">
        <v>0</v>
      </c>
      <c r="Z7" s="206">
        <v>58.87</v>
      </c>
      <c r="AA7" s="206">
        <v>33.85</v>
      </c>
      <c r="AB7" s="206">
        <v>0</v>
      </c>
      <c r="AC7" s="206">
        <v>14.95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246.18</v>
      </c>
      <c r="L8" s="206">
        <v>6.06</v>
      </c>
      <c r="M8" s="206">
        <v>60.46</v>
      </c>
      <c r="N8" s="206">
        <v>49.34</v>
      </c>
      <c r="O8" s="206">
        <v>34.82</v>
      </c>
      <c r="P8" s="206">
        <v>12.58</v>
      </c>
      <c r="Q8" s="206">
        <v>8.84</v>
      </c>
      <c r="R8" s="206">
        <v>17.66</v>
      </c>
      <c r="S8" s="206">
        <v>11.02</v>
      </c>
      <c r="T8" s="206">
        <v>0</v>
      </c>
      <c r="U8" s="206">
        <v>49.85</v>
      </c>
      <c r="V8" s="206">
        <v>8.67</v>
      </c>
      <c r="W8" s="206">
        <v>14.72</v>
      </c>
      <c r="X8" s="206">
        <v>62.41</v>
      </c>
      <c r="Y8" s="206">
        <v>0</v>
      </c>
      <c r="Z8" s="206">
        <v>58.87</v>
      </c>
      <c r="AA8" s="206">
        <v>33.85</v>
      </c>
      <c r="AB8" s="206">
        <v>0</v>
      </c>
      <c r="AC8" s="206">
        <v>14.95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246.18</v>
      </c>
      <c r="L9" s="206">
        <v>6.06</v>
      </c>
      <c r="M9" s="206">
        <v>60.46</v>
      </c>
      <c r="N9" s="206">
        <v>49.34</v>
      </c>
      <c r="O9" s="206">
        <v>34.82</v>
      </c>
      <c r="P9" s="206">
        <v>12.58</v>
      </c>
      <c r="Q9" s="206">
        <v>8.84</v>
      </c>
      <c r="R9" s="206">
        <v>17.66</v>
      </c>
      <c r="S9" s="206">
        <v>11.02</v>
      </c>
      <c r="T9" s="206">
        <v>0</v>
      </c>
      <c r="U9" s="206">
        <v>49.85</v>
      </c>
      <c r="V9" s="206">
        <v>8.67</v>
      </c>
      <c r="W9" s="206">
        <v>14.72</v>
      </c>
      <c r="X9" s="206">
        <v>62.41</v>
      </c>
      <c r="Y9" s="206">
        <v>0</v>
      </c>
      <c r="Z9" s="206">
        <v>58.87</v>
      </c>
      <c r="AA9" s="206">
        <v>33.85</v>
      </c>
      <c r="AB9" s="206">
        <v>0</v>
      </c>
      <c r="AC9" s="206">
        <v>14.95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246.18</v>
      </c>
      <c r="L10" s="206">
        <v>6.06</v>
      </c>
      <c r="M10" s="206">
        <v>60.46</v>
      </c>
      <c r="N10" s="206">
        <v>49.34</v>
      </c>
      <c r="O10" s="206">
        <v>34.82</v>
      </c>
      <c r="P10" s="206">
        <v>12.58</v>
      </c>
      <c r="Q10" s="206">
        <v>8.84</v>
      </c>
      <c r="R10" s="206">
        <v>17.66</v>
      </c>
      <c r="S10" s="206">
        <v>11.02</v>
      </c>
      <c r="T10" s="206">
        <v>0</v>
      </c>
      <c r="U10" s="206">
        <v>49.85</v>
      </c>
      <c r="V10" s="206">
        <v>8.67</v>
      </c>
      <c r="W10" s="206">
        <v>14.72</v>
      </c>
      <c r="X10" s="206">
        <v>62.41</v>
      </c>
      <c r="Y10" s="206">
        <v>0</v>
      </c>
      <c r="Z10" s="206">
        <v>58.87</v>
      </c>
      <c r="AA10" s="206">
        <v>33.85</v>
      </c>
      <c r="AB10" s="206">
        <v>0</v>
      </c>
      <c r="AC10" s="206">
        <v>14.95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246.18</v>
      </c>
      <c r="L11" s="206">
        <v>6.06</v>
      </c>
      <c r="M11" s="206">
        <v>60.46</v>
      </c>
      <c r="N11" s="206">
        <v>49.34</v>
      </c>
      <c r="O11" s="206">
        <v>34.82</v>
      </c>
      <c r="P11" s="206">
        <v>12.58</v>
      </c>
      <c r="Q11" s="206">
        <v>8.84</v>
      </c>
      <c r="R11" s="206">
        <v>17.66</v>
      </c>
      <c r="S11" s="206">
        <v>11.02</v>
      </c>
      <c r="T11" s="206">
        <v>0</v>
      </c>
      <c r="U11" s="206">
        <v>49.85</v>
      </c>
      <c r="V11" s="206">
        <v>8.67</v>
      </c>
      <c r="W11" s="206">
        <v>14.72</v>
      </c>
      <c r="X11" s="206">
        <v>62.41</v>
      </c>
      <c r="Y11" s="206">
        <v>0</v>
      </c>
      <c r="Z11" s="206">
        <v>58.87</v>
      </c>
      <c r="AA11" s="206">
        <v>33.85</v>
      </c>
      <c r="AB11" s="206">
        <v>0</v>
      </c>
      <c r="AC11" s="206">
        <v>14.95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246.18</v>
      </c>
      <c r="L12" s="206">
        <v>6.06</v>
      </c>
      <c r="M12" s="206">
        <v>60.46</v>
      </c>
      <c r="N12" s="206">
        <v>49.34</v>
      </c>
      <c r="O12" s="206">
        <v>34.82</v>
      </c>
      <c r="P12" s="206">
        <v>12.58</v>
      </c>
      <c r="Q12" s="206">
        <v>8.84</v>
      </c>
      <c r="R12" s="206">
        <v>17.66</v>
      </c>
      <c r="S12" s="206">
        <v>11.02</v>
      </c>
      <c r="T12" s="206">
        <v>0</v>
      </c>
      <c r="U12" s="206">
        <v>49.85</v>
      </c>
      <c r="V12" s="206">
        <v>8.67</v>
      </c>
      <c r="W12" s="206">
        <v>14.72</v>
      </c>
      <c r="X12" s="206">
        <v>62.41</v>
      </c>
      <c r="Y12" s="206">
        <v>0</v>
      </c>
      <c r="Z12" s="206">
        <v>58.87</v>
      </c>
      <c r="AA12" s="206">
        <v>33.85</v>
      </c>
      <c r="AB12" s="206">
        <v>0</v>
      </c>
      <c r="AC12" s="206">
        <v>14.95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246.18</v>
      </c>
      <c r="L13" s="206">
        <v>6.06</v>
      </c>
      <c r="M13" s="206">
        <v>60.46</v>
      </c>
      <c r="N13" s="206">
        <v>49.34</v>
      </c>
      <c r="O13" s="206">
        <v>34.82</v>
      </c>
      <c r="P13" s="206">
        <v>12.58</v>
      </c>
      <c r="Q13" s="206">
        <v>8.84</v>
      </c>
      <c r="R13" s="206">
        <v>17.66</v>
      </c>
      <c r="S13" s="206">
        <v>11.02</v>
      </c>
      <c r="T13" s="206">
        <v>0</v>
      </c>
      <c r="U13" s="206">
        <v>49.85</v>
      </c>
      <c r="V13" s="206">
        <v>8.67</v>
      </c>
      <c r="W13" s="206">
        <v>14.72</v>
      </c>
      <c r="X13" s="206">
        <v>62.41</v>
      </c>
      <c r="Y13" s="206">
        <v>0</v>
      </c>
      <c r="Z13" s="206">
        <v>58.87</v>
      </c>
      <c r="AA13" s="206">
        <v>33.85</v>
      </c>
      <c r="AB13" s="206">
        <v>0</v>
      </c>
      <c r="AC13" s="206">
        <v>14.95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99.62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246.18</v>
      </c>
      <c r="L14" s="206">
        <v>6.06</v>
      </c>
      <c r="M14" s="206">
        <v>60.46</v>
      </c>
      <c r="N14" s="206">
        <v>49.34</v>
      </c>
      <c r="O14" s="206">
        <v>34.82</v>
      </c>
      <c r="P14" s="206">
        <v>12.58</v>
      </c>
      <c r="Q14" s="206">
        <v>8.84</v>
      </c>
      <c r="R14" s="206">
        <v>17.66</v>
      </c>
      <c r="S14" s="206">
        <v>11.02</v>
      </c>
      <c r="T14" s="206">
        <v>0</v>
      </c>
      <c r="U14" s="206">
        <v>49.85</v>
      </c>
      <c r="V14" s="206">
        <v>8.67</v>
      </c>
      <c r="W14" s="206">
        <v>14.72</v>
      </c>
      <c r="X14" s="206">
        <v>62.41</v>
      </c>
      <c r="Y14" s="206">
        <v>0</v>
      </c>
      <c r="Z14" s="206">
        <v>58.87</v>
      </c>
      <c r="AA14" s="206">
        <v>33.85</v>
      </c>
      <c r="AB14" s="206">
        <v>0</v>
      </c>
      <c r="AC14" s="206">
        <v>14.95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99.62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246.18</v>
      </c>
      <c r="L15" s="206">
        <v>6.06</v>
      </c>
      <c r="M15" s="206">
        <v>60.46</v>
      </c>
      <c r="N15" s="206">
        <v>49.34</v>
      </c>
      <c r="O15" s="206">
        <v>34.82</v>
      </c>
      <c r="P15" s="206">
        <v>12.58</v>
      </c>
      <c r="Q15" s="206">
        <v>8.84</v>
      </c>
      <c r="R15" s="206">
        <v>17.66</v>
      </c>
      <c r="S15" s="206">
        <v>11.02</v>
      </c>
      <c r="T15" s="206">
        <v>0</v>
      </c>
      <c r="U15" s="206">
        <v>49.85</v>
      </c>
      <c r="V15" s="206">
        <v>8.67</v>
      </c>
      <c r="W15" s="206">
        <v>14.72</v>
      </c>
      <c r="X15" s="206">
        <v>62.41</v>
      </c>
      <c r="Y15" s="206">
        <v>0</v>
      </c>
      <c r="Z15" s="206">
        <v>58.87</v>
      </c>
      <c r="AA15" s="206">
        <v>33.85</v>
      </c>
      <c r="AB15" s="206">
        <v>0</v>
      </c>
      <c r="AC15" s="206">
        <v>14.95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79.709999999999994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246.18</v>
      </c>
      <c r="L16" s="206">
        <v>6.06</v>
      </c>
      <c r="M16" s="206">
        <v>60.46</v>
      </c>
      <c r="N16" s="206">
        <v>49.34</v>
      </c>
      <c r="O16" s="206">
        <v>34.82</v>
      </c>
      <c r="P16" s="206">
        <v>12.58</v>
      </c>
      <c r="Q16" s="206">
        <v>8.84</v>
      </c>
      <c r="R16" s="206">
        <v>17.66</v>
      </c>
      <c r="S16" s="206">
        <v>11.02</v>
      </c>
      <c r="T16" s="206">
        <v>0</v>
      </c>
      <c r="U16" s="206">
        <v>49.85</v>
      </c>
      <c r="V16" s="206">
        <v>8.67</v>
      </c>
      <c r="W16" s="206">
        <v>14.72</v>
      </c>
      <c r="X16" s="206">
        <v>62.41</v>
      </c>
      <c r="Y16" s="206">
        <v>0</v>
      </c>
      <c r="Z16" s="206">
        <v>58.87</v>
      </c>
      <c r="AA16" s="206">
        <v>33.85</v>
      </c>
      <c r="AB16" s="206">
        <v>0</v>
      </c>
      <c r="AC16" s="206">
        <v>14.95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79.709999999999994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246.18</v>
      </c>
      <c r="L17" s="206">
        <v>6.06</v>
      </c>
      <c r="M17" s="206">
        <v>60.46</v>
      </c>
      <c r="N17" s="206">
        <v>49.34</v>
      </c>
      <c r="O17" s="206">
        <v>34.82</v>
      </c>
      <c r="P17" s="206">
        <v>12.58</v>
      </c>
      <c r="Q17" s="206">
        <v>8.84</v>
      </c>
      <c r="R17" s="206">
        <v>17.66</v>
      </c>
      <c r="S17" s="206">
        <v>11.02</v>
      </c>
      <c r="T17" s="206">
        <v>0</v>
      </c>
      <c r="U17" s="206">
        <v>49.85</v>
      </c>
      <c r="V17" s="206">
        <v>8.67</v>
      </c>
      <c r="W17" s="206">
        <v>14.72</v>
      </c>
      <c r="X17" s="206">
        <v>62.41</v>
      </c>
      <c r="Y17" s="206">
        <v>0</v>
      </c>
      <c r="Z17" s="206">
        <v>58.87</v>
      </c>
      <c r="AA17" s="206">
        <v>33.85</v>
      </c>
      <c r="AB17" s="206">
        <v>0</v>
      </c>
      <c r="AC17" s="206">
        <v>14.95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79.709999999999994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246.18</v>
      </c>
      <c r="L18" s="206">
        <v>6.06</v>
      </c>
      <c r="M18" s="206">
        <v>60.46</v>
      </c>
      <c r="N18" s="206">
        <v>49.34</v>
      </c>
      <c r="O18" s="206">
        <v>34.82</v>
      </c>
      <c r="P18" s="206">
        <v>12.58</v>
      </c>
      <c r="Q18" s="206">
        <v>8.84</v>
      </c>
      <c r="R18" s="206">
        <v>17.66</v>
      </c>
      <c r="S18" s="206">
        <v>11.02</v>
      </c>
      <c r="T18" s="206">
        <v>0</v>
      </c>
      <c r="U18" s="206">
        <v>49.85</v>
      </c>
      <c r="V18" s="206">
        <v>8.67</v>
      </c>
      <c r="W18" s="206">
        <v>14.72</v>
      </c>
      <c r="X18" s="206">
        <v>62.41</v>
      </c>
      <c r="Y18" s="206">
        <v>0</v>
      </c>
      <c r="Z18" s="206">
        <v>58.87</v>
      </c>
      <c r="AA18" s="206">
        <v>33.85</v>
      </c>
      <c r="AB18" s="206">
        <v>0</v>
      </c>
      <c r="AC18" s="206">
        <v>14.95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79.709999999999994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246.18</v>
      </c>
      <c r="L19" s="206">
        <v>6.06</v>
      </c>
      <c r="M19" s="206">
        <v>60.46</v>
      </c>
      <c r="N19" s="206">
        <v>49.34</v>
      </c>
      <c r="O19" s="206">
        <v>34.82</v>
      </c>
      <c r="P19" s="206">
        <v>12.58</v>
      </c>
      <c r="Q19" s="206">
        <v>8.84</v>
      </c>
      <c r="R19" s="206">
        <v>17.66</v>
      </c>
      <c r="S19" s="206">
        <v>11.02</v>
      </c>
      <c r="T19" s="206">
        <v>0</v>
      </c>
      <c r="U19" s="206">
        <v>49.85</v>
      </c>
      <c r="V19" s="206">
        <v>8.67</v>
      </c>
      <c r="W19" s="206">
        <v>14.72</v>
      </c>
      <c r="X19" s="206">
        <v>62.41</v>
      </c>
      <c r="Y19" s="206">
        <v>0</v>
      </c>
      <c r="Z19" s="206">
        <v>58.87</v>
      </c>
      <c r="AA19" s="206">
        <v>33.85</v>
      </c>
      <c r="AB19" s="206">
        <v>0</v>
      </c>
      <c r="AC19" s="206">
        <v>14.95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99.62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246.18</v>
      </c>
      <c r="L20" s="206">
        <v>6.06</v>
      </c>
      <c r="M20" s="206">
        <v>60.46</v>
      </c>
      <c r="N20" s="206">
        <v>49.34</v>
      </c>
      <c r="O20" s="206">
        <v>34.82</v>
      </c>
      <c r="P20" s="206">
        <v>12.58</v>
      </c>
      <c r="Q20" s="206">
        <v>8.84</v>
      </c>
      <c r="R20" s="206">
        <v>17.66</v>
      </c>
      <c r="S20" s="206">
        <v>11.02</v>
      </c>
      <c r="T20" s="206">
        <v>0</v>
      </c>
      <c r="U20" s="206">
        <v>49.85</v>
      </c>
      <c r="V20" s="206">
        <v>8.67</v>
      </c>
      <c r="W20" s="206">
        <v>14.72</v>
      </c>
      <c r="X20" s="206">
        <v>62.41</v>
      </c>
      <c r="Y20" s="206">
        <v>0</v>
      </c>
      <c r="Z20" s="206">
        <v>58.87</v>
      </c>
      <c r="AA20" s="206">
        <v>33.85</v>
      </c>
      <c r="AB20" s="206">
        <v>0</v>
      </c>
      <c r="AC20" s="206">
        <v>14.95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99.62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246.18</v>
      </c>
      <c r="L21" s="206">
        <v>6.06</v>
      </c>
      <c r="M21" s="206">
        <v>60.46</v>
      </c>
      <c r="N21" s="206">
        <v>49.34</v>
      </c>
      <c r="O21" s="206">
        <v>34.82</v>
      </c>
      <c r="P21" s="206">
        <v>12.58</v>
      </c>
      <c r="Q21" s="206">
        <v>8.84</v>
      </c>
      <c r="R21" s="206">
        <v>17.66</v>
      </c>
      <c r="S21" s="206">
        <v>11.02</v>
      </c>
      <c r="T21" s="206">
        <v>0</v>
      </c>
      <c r="U21" s="206">
        <v>49.85</v>
      </c>
      <c r="V21" s="206">
        <v>8.67</v>
      </c>
      <c r="W21" s="206">
        <v>14.72</v>
      </c>
      <c r="X21" s="206">
        <v>62.41</v>
      </c>
      <c r="Y21" s="206">
        <v>0</v>
      </c>
      <c r="Z21" s="206">
        <v>58.87</v>
      </c>
      <c r="AA21" s="206">
        <v>33.85</v>
      </c>
      <c r="AB21" s="206">
        <v>0</v>
      </c>
      <c r="AC21" s="206">
        <v>14.95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99.62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246.18</v>
      </c>
      <c r="L22" s="206">
        <v>6.06</v>
      </c>
      <c r="M22" s="206">
        <v>60.46</v>
      </c>
      <c r="N22" s="206">
        <v>49.34</v>
      </c>
      <c r="O22" s="206">
        <v>34.82</v>
      </c>
      <c r="P22" s="206">
        <v>12.58</v>
      </c>
      <c r="Q22" s="206">
        <v>8.84</v>
      </c>
      <c r="R22" s="206">
        <v>17.66</v>
      </c>
      <c r="S22" s="206">
        <v>11.02</v>
      </c>
      <c r="T22" s="206">
        <v>0</v>
      </c>
      <c r="U22" s="206">
        <v>49.85</v>
      </c>
      <c r="V22" s="206">
        <v>8.67</v>
      </c>
      <c r="W22" s="206">
        <v>14.72</v>
      </c>
      <c r="X22" s="206">
        <v>62.41</v>
      </c>
      <c r="Y22" s="206">
        <v>0</v>
      </c>
      <c r="Z22" s="206">
        <v>58.87</v>
      </c>
      <c r="AA22" s="206">
        <v>33.85</v>
      </c>
      <c r="AB22" s="206">
        <v>0</v>
      </c>
      <c r="AC22" s="206">
        <v>14.95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99.62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246.17</v>
      </c>
      <c r="L23" s="206">
        <v>6.06</v>
      </c>
      <c r="M23" s="206">
        <v>60.46</v>
      </c>
      <c r="N23" s="206">
        <v>49.34</v>
      </c>
      <c r="O23" s="206">
        <v>34.82</v>
      </c>
      <c r="P23" s="206">
        <v>12.58</v>
      </c>
      <c r="Q23" s="206">
        <v>8.84</v>
      </c>
      <c r="R23" s="206">
        <v>17.66</v>
      </c>
      <c r="S23" s="206">
        <v>11.02</v>
      </c>
      <c r="T23" s="206">
        <v>0</v>
      </c>
      <c r="U23" s="206">
        <v>49.85</v>
      </c>
      <c r="V23" s="206">
        <v>8.67</v>
      </c>
      <c r="W23" s="206">
        <v>14.72</v>
      </c>
      <c r="X23" s="206">
        <v>62.41</v>
      </c>
      <c r="Y23" s="206">
        <v>0</v>
      </c>
      <c r="Z23" s="206">
        <v>58.87</v>
      </c>
      <c r="AA23" s="206">
        <v>33.85</v>
      </c>
      <c r="AB23" s="206">
        <v>0</v>
      </c>
      <c r="AC23" s="206">
        <v>14.95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246.18</v>
      </c>
      <c r="L24" s="206">
        <v>6.06</v>
      </c>
      <c r="M24" s="206">
        <v>60.46</v>
      </c>
      <c r="N24" s="206">
        <v>49.34</v>
      </c>
      <c r="O24" s="206">
        <v>34.82</v>
      </c>
      <c r="P24" s="206">
        <v>12.58</v>
      </c>
      <c r="Q24" s="206">
        <v>8.84</v>
      </c>
      <c r="R24" s="206">
        <v>17.66</v>
      </c>
      <c r="S24" s="206">
        <v>11.02</v>
      </c>
      <c r="T24" s="206">
        <v>0</v>
      </c>
      <c r="U24" s="206">
        <v>49.85</v>
      </c>
      <c r="V24" s="206">
        <v>8.67</v>
      </c>
      <c r="W24" s="206">
        <v>14.72</v>
      </c>
      <c r="X24" s="206">
        <v>62.41</v>
      </c>
      <c r="Y24" s="206">
        <v>0</v>
      </c>
      <c r="Z24" s="206">
        <v>58.87</v>
      </c>
      <c r="AA24" s="206">
        <v>33.85</v>
      </c>
      <c r="AB24" s="206">
        <v>0</v>
      </c>
      <c r="AC24" s="206">
        <v>14.95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246.18</v>
      </c>
      <c r="L25" s="206">
        <v>6.06</v>
      </c>
      <c r="M25" s="206">
        <v>60.46</v>
      </c>
      <c r="N25" s="206">
        <v>49.34</v>
      </c>
      <c r="O25" s="206">
        <v>34.82</v>
      </c>
      <c r="P25" s="206">
        <v>12.58</v>
      </c>
      <c r="Q25" s="206">
        <v>8.84</v>
      </c>
      <c r="R25" s="206">
        <v>17.66</v>
      </c>
      <c r="S25" s="206">
        <v>11.02</v>
      </c>
      <c r="T25" s="206">
        <v>0</v>
      </c>
      <c r="U25" s="206">
        <v>49.85</v>
      </c>
      <c r="V25" s="206">
        <v>8.67</v>
      </c>
      <c r="W25" s="206">
        <v>14.72</v>
      </c>
      <c r="X25" s="206">
        <v>62.41</v>
      </c>
      <c r="Y25" s="206">
        <v>0</v>
      </c>
      <c r="Z25" s="206">
        <v>58.87</v>
      </c>
      <c r="AA25" s="206">
        <v>33.85</v>
      </c>
      <c r="AB25" s="206">
        <v>0</v>
      </c>
      <c r="AC25" s="206">
        <v>14.95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109.24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6.06</v>
      </c>
      <c r="M26" s="206">
        <v>60.46</v>
      </c>
      <c r="N26" s="206">
        <v>49.34</v>
      </c>
      <c r="O26" s="206">
        <v>34.82</v>
      </c>
      <c r="P26" s="206">
        <v>12.58</v>
      </c>
      <c r="Q26" s="206">
        <v>8.84</v>
      </c>
      <c r="R26" s="206">
        <v>17.66</v>
      </c>
      <c r="S26" s="206">
        <v>11.02</v>
      </c>
      <c r="T26" s="206">
        <v>0</v>
      </c>
      <c r="U26" s="206">
        <v>49.85</v>
      </c>
      <c r="V26" s="206">
        <v>8.67</v>
      </c>
      <c r="W26" s="206">
        <v>14.72</v>
      </c>
      <c r="X26" s="206">
        <v>62.41</v>
      </c>
      <c r="Y26" s="206">
        <v>0</v>
      </c>
      <c r="Z26" s="206">
        <v>58.87</v>
      </c>
      <c r="AA26" s="206">
        <v>33.85</v>
      </c>
      <c r="AB26" s="206">
        <v>0</v>
      </c>
      <c r="AC26" s="206">
        <v>14.95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109.1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246.18</v>
      </c>
      <c r="L27" s="206">
        <v>6.06</v>
      </c>
      <c r="M27" s="206">
        <v>60.46</v>
      </c>
      <c r="N27" s="206">
        <v>49.34</v>
      </c>
      <c r="O27" s="206">
        <v>34.82</v>
      </c>
      <c r="P27" s="206">
        <v>12.58</v>
      </c>
      <c r="Q27" s="206">
        <v>8.84</v>
      </c>
      <c r="R27" s="206">
        <v>17.66</v>
      </c>
      <c r="S27" s="206">
        <v>11.02</v>
      </c>
      <c r="T27" s="206">
        <v>0</v>
      </c>
      <c r="U27" s="206">
        <v>49.85</v>
      </c>
      <c r="V27" s="206">
        <v>8.67</v>
      </c>
      <c r="W27" s="206">
        <v>14.72</v>
      </c>
      <c r="X27" s="206">
        <v>62.41</v>
      </c>
      <c r="Y27" s="206">
        <v>0</v>
      </c>
      <c r="Z27" s="206">
        <v>58.87</v>
      </c>
      <c r="AA27" s="206">
        <v>33.85</v>
      </c>
      <c r="AB27" s="206">
        <v>0</v>
      </c>
      <c r="AC27" s="206">
        <v>14.95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102.38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0.93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6.06</v>
      </c>
      <c r="M28" s="206">
        <v>60.46</v>
      </c>
      <c r="N28" s="206">
        <v>49.34</v>
      </c>
      <c r="O28" s="206">
        <v>34.82</v>
      </c>
      <c r="P28" s="206">
        <v>12.58</v>
      </c>
      <c r="Q28" s="206">
        <v>8.84</v>
      </c>
      <c r="R28" s="206">
        <v>17.66</v>
      </c>
      <c r="S28" s="206">
        <v>11.02</v>
      </c>
      <c r="T28" s="206">
        <v>0</v>
      </c>
      <c r="U28" s="206">
        <v>49.85</v>
      </c>
      <c r="V28" s="206">
        <v>8.67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33.85</v>
      </c>
      <c r="AB28" s="206">
        <v>0</v>
      </c>
      <c r="AC28" s="206">
        <v>14.95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102.33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7.64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6.06</v>
      </c>
      <c r="M29" s="206">
        <v>60.46</v>
      </c>
      <c r="N29" s="206">
        <v>49.34</v>
      </c>
      <c r="O29" s="206">
        <v>34.82</v>
      </c>
      <c r="P29" s="206">
        <v>12.58</v>
      </c>
      <c r="Q29" s="206">
        <v>8.84</v>
      </c>
      <c r="R29" s="206">
        <v>17.66</v>
      </c>
      <c r="S29" s="206">
        <v>11.02</v>
      </c>
      <c r="T29" s="206">
        <v>0</v>
      </c>
      <c r="U29" s="206">
        <v>49.85</v>
      </c>
      <c r="V29" s="206">
        <v>8.67</v>
      </c>
      <c r="W29" s="206">
        <v>14.72</v>
      </c>
      <c r="X29" s="206">
        <v>62.41</v>
      </c>
      <c r="Y29" s="206">
        <v>0</v>
      </c>
      <c r="Z29" s="206">
        <v>58.87</v>
      </c>
      <c r="AA29" s="206">
        <v>33.85</v>
      </c>
      <c r="AB29" s="206">
        <v>0</v>
      </c>
      <c r="AC29" s="206">
        <v>14.95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102.32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9.75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6.06</v>
      </c>
      <c r="M30" s="206">
        <v>60.46</v>
      </c>
      <c r="N30" s="206">
        <v>49.34</v>
      </c>
      <c r="O30" s="206">
        <v>34.82</v>
      </c>
      <c r="P30" s="206">
        <v>12.58</v>
      </c>
      <c r="Q30" s="206">
        <v>8.84</v>
      </c>
      <c r="R30" s="206">
        <v>17.66</v>
      </c>
      <c r="S30" s="206">
        <v>11.02</v>
      </c>
      <c r="T30" s="206">
        <v>0</v>
      </c>
      <c r="U30" s="206">
        <v>49.85</v>
      </c>
      <c r="V30" s="206">
        <v>8.67</v>
      </c>
      <c r="W30" s="206">
        <v>14.72</v>
      </c>
      <c r="X30" s="206">
        <v>62.41</v>
      </c>
      <c r="Y30" s="206">
        <v>0</v>
      </c>
      <c r="Z30" s="206">
        <v>58.87</v>
      </c>
      <c r="AA30" s="206">
        <v>33.85</v>
      </c>
      <c r="AB30" s="206">
        <v>0</v>
      </c>
      <c r="AC30" s="206">
        <v>14.95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102.29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16.71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6.06</v>
      </c>
      <c r="M31" s="206">
        <v>60.46</v>
      </c>
      <c r="N31" s="206">
        <v>49.34</v>
      </c>
      <c r="O31" s="206">
        <v>34.82</v>
      </c>
      <c r="P31" s="206">
        <v>12.58</v>
      </c>
      <c r="Q31" s="206">
        <v>8.84</v>
      </c>
      <c r="R31" s="206">
        <v>17.66</v>
      </c>
      <c r="S31" s="206">
        <v>11.02</v>
      </c>
      <c r="T31" s="206">
        <v>0</v>
      </c>
      <c r="U31" s="206">
        <v>49.85</v>
      </c>
      <c r="V31" s="206">
        <v>8.67</v>
      </c>
      <c r="W31" s="206">
        <v>14.72</v>
      </c>
      <c r="X31" s="206">
        <v>62.41</v>
      </c>
      <c r="Y31" s="206">
        <v>0</v>
      </c>
      <c r="Z31" s="206">
        <v>58.87</v>
      </c>
      <c r="AA31" s="206">
        <v>33.85</v>
      </c>
      <c r="AB31" s="206">
        <v>0</v>
      </c>
      <c r="AC31" s="206">
        <v>14.95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102.27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22.47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6.06</v>
      </c>
      <c r="M32" s="206">
        <v>60.46</v>
      </c>
      <c r="N32" s="206">
        <v>49.34</v>
      </c>
      <c r="O32" s="206">
        <v>34.82</v>
      </c>
      <c r="P32" s="206">
        <v>12.58</v>
      </c>
      <c r="Q32" s="206">
        <v>8.84</v>
      </c>
      <c r="R32" s="206">
        <v>17.66</v>
      </c>
      <c r="S32" s="206">
        <v>11.02</v>
      </c>
      <c r="T32" s="206">
        <v>0</v>
      </c>
      <c r="U32" s="206">
        <v>49.85</v>
      </c>
      <c r="V32" s="206">
        <v>8.67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33.85</v>
      </c>
      <c r="AB32" s="206">
        <v>0</v>
      </c>
      <c r="AC32" s="206">
        <v>14.95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102.28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32.04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6.06</v>
      </c>
      <c r="M33" s="206">
        <v>60.46</v>
      </c>
      <c r="N33" s="206">
        <v>49.34</v>
      </c>
      <c r="O33" s="206">
        <v>34.82</v>
      </c>
      <c r="P33" s="206">
        <v>12.58</v>
      </c>
      <c r="Q33" s="206">
        <v>8.84</v>
      </c>
      <c r="R33" s="206">
        <v>17.66</v>
      </c>
      <c r="S33" s="206">
        <v>11.02</v>
      </c>
      <c r="T33" s="206">
        <v>0</v>
      </c>
      <c r="U33" s="206">
        <v>49.85</v>
      </c>
      <c r="V33" s="206">
        <v>8.67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33.85</v>
      </c>
      <c r="AB33" s="206">
        <v>0</v>
      </c>
      <c r="AC33" s="206">
        <v>14.95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102.31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39.5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6.06</v>
      </c>
      <c r="M34" s="206">
        <v>60.46</v>
      </c>
      <c r="N34" s="206">
        <v>49.34</v>
      </c>
      <c r="O34" s="206">
        <v>34.82</v>
      </c>
      <c r="P34" s="206">
        <v>12.58</v>
      </c>
      <c r="Q34" s="206">
        <v>8.84</v>
      </c>
      <c r="R34" s="206">
        <v>17.66</v>
      </c>
      <c r="S34" s="206">
        <v>11.02</v>
      </c>
      <c r="T34" s="206">
        <v>0</v>
      </c>
      <c r="U34" s="206">
        <v>49.85</v>
      </c>
      <c r="V34" s="206">
        <v>8.67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33.85</v>
      </c>
      <c r="AB34" s="206">
        <v>0</v>
      </c>
      <c r="AC34" s="206">
        <v>14.95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102.35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6.06</v>
      </c>
      <c r="M35" s="206">
        <v>60.46</v>
      </c>
      <c r="N35" s="206">
        <v>49.34</v>
      </c>
      <c r="O35" s="206">
        <v>34.82</v>
      </c>
      <c r="P35" s="206">
        <v>12.58</v>
      </c>
      <c r="Q35" s="206">
        <v>8.84</v>
      </c>
      <c r="R35" s="206">
        <v>17.66</v>
      </c>
      <c r="S35" s="206">
        <v>11.02</v>
      </c>
      <c r="T35" s="206">
        <v>0</v>
      </c>
      <c r="U35" s="206">
        <v>49.85</v>
      </c>
      <c r="V35" s="206">
        <v>8.67</v>
      </c>
      <c r="W35" s="206">
        <v>14.72</v>
      </c>
      <c r="X35" s="206">
        <v>62.41</v>
      </c>
      <c r="Y35" s="206">
        <v>0</v>
      </c>
      <c r="Z35" s="206">
        <v>58.87</v>
      </c>
      <c r="AA35" s="206">
        <v>33.85</v>
      </c>
      <c r="AB35" s="206">
        <v>0</v>
      </c>
      <c r="AC35" s="206">
        <v>14.95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102.39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6.06</v>
      </c>
      <c r="M36" s="206">
        <v>60.46</v>
      </c>
      <c r="N36" s="206">
        <v>49.34</v>
      </c>
      <c r="O36" s="206">
        <v>34.82</v>
      </c>
      <c r="P36" s="206">
        <v>12.58</v>
      </c>
      <c r="Q36" s="206">
        <v>8.84</v>
      </c>
      <c r="R36" s="206">
        <v>17.66</v>
      </c>
      <c r="S36" s="206">
        <v>11.02</v>
      </c>
      <c r="T36" s="206">
        <v>0</v>
      </c>
      <c r="U36" s="206">
        <v>49.85</v>
      </c>
      <c r="V36" s="206">
        <v>8.67</v>
      </c>
      <c r="W36" s="206">
        <v>14.72</v>
      </c>
      <c r="X36" s="206">
        <v>62.41</v>
      </c>
      <c r="Y36" s="206">
        <v>0</v>
      </c>
      <c r="Z36" s="206">
        <v>58.87</v>
      </c>
      <c r="AA36" s="206">
        <v>33.85</v>
      </c>
      <c r="AB36" s="206">
        <v>0</v>
      </c>
      <c r="AC36" s="206">
        <v>14.95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102.4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6.06</v>
      </c>
      <c r="M37" s="206">
        <v>60.46</v>
      </c>
      <c r="N37" s="206">
        <v>49.34</v>
      </c>
      <c r="O37" s="206">
        <v>34.82</v>
      </c>
      <c r="P37" s="206">
        <v>12.58</v>
      </c>
      <c r="Q37" s="206">
        <v>8.84</v>
      </c>
      <c r="R37" s="206">
        <v>17.66</v>
      </c>
      <c r="S37" s="206">
        <v>11.02</v>
      </c>
      <c r="T37" s="206">
        <v>0</v>
      </c>
      <c r="U37" s="206">
        <v>49.85</v>
      </c>
      <c r="V37" s="206">
        <v>8.67</v>
      </c>
      <c r="W37" s="206">
        <v>14.72</v>
      </c>
      <c r="X37" s="206">
        <v>62.41</v>
      </c>
      <c r="Y37" s="206">
        <v>0</v>
      </c>
      <c r="Z37" s="206">
        <v>58.87</v>
      </c>
      <c r="AA37" s="206">
        <v>33.85</v>
      </c>
      <c r="AB37" s="206">
        <v>0</v>
      </c>
      <c r="AC37" s="206">
        <v>14.95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102.44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6.06</v>
      </c>
      <c r="M38" s="206">
        <v>60.46</v>
      </c>
      <c r="N38" s="206">
        <v>49.34</v>
      </c>
      <c r="O38" s="206">
        <v>34.82</v>
      </c>
      <c r="P38" s="206">
        <v>12.58</v>
      </c>
      <c r="Q38" s="206">
        <v>8.84</v>
      </c>
      <c r="R38" s="206">
        <v>17.66</v>
      </c>
      <c r="S38" s="206">
        <v>11.02</v>
      </c>
      <c r="T38" s="206">
        <v>0</v>
      </c>
      <c r="U38" s="206">
        <v>49.85</v>
      </c>
      <c r="V38" s="206">
        <v>8.67</v>
      </c>
      <c r="W38" s="206">
        <v>14.72</v>
      </c>
      <c r="X38" s="206">
        <v>62.41</v>
      </c>
      <c r="Y38" s="206">
        <v>0</v>
      </c>
      <c r="Z38" s="206">
        <v>58.87</v>
      </c>
      <c r="AA38" s="206">
        <v>33.85</v>
      </c>
      <c r="AB38" s="206">
        <v>0</v>
      </c>
      <c r="AC38" s="206">
        <v>14.95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102.48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6.06</v>
      </c>
      <c r="M39" s="206">
        <v>60.46</v>
      </c>
      <c r="N39" s="206">
        <v>49.34</v>
      </c>
      <c r="O39" s="206">
        <v>34.82</v>
      </c>
      <c r="P39" s="206">
        <v>12.58</v>
      </c>
      <c r="Q39" s="206">
        <v>8.84</v>
      </c>
      <c r="R39" s="206">
        <v>17.66</v>
      </c>
      <c r="S39" s="206">
        <v>11.02</v>
      </c>
      <c r="T39" s="206">
        <v>0</v>
      </c>
      <c r="U39" s="206">
        <v>49.85</v>
      </c>
      <c r="V39" s="206">
        <v>8.67</v>
      </c>
      <c r="W39" s="206">
        <v>14.72</v>
      </c>
      <c r="X39" s="206">
        <v>62.41</v>
      </c>
      <c r="Y39" s="206">
        <v>0</v>
      </c>
      <c r="Z39" s="206">
        <v>58.87</v>
      </c>
      <c r="AA39" s="206">
        <v>33.85</v>
      </c>
      <c r="AB39" s="206">
        <v>0</v>
      </c>
      <c r="AC39" s="206">
        <v>14.95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102.5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6.06</v>
      </c>
      <c r="M40" s="206">
        <v>60.46</v>
      </c>
      <c r="N40" s="206">
        <v>49.34</v>
      </c>
      <c r="O40" s="206">
        <v>34.82</v>
      </c>
      <c r="P40" s="206">
        <v>12.58</v>
      </c>
      <c r="Q40" s="206">
        <v>8.84</v>
      </c>
      <c r="R40" s="206">
        <v>17.66</v>
      </c>
      <c r="S40" s="206">
        <v>11.02</v>
      </c>
      <c r="T40" s="206">
        <v>0</v>
      </c>
      <c r="U40" s="206">
        <v>49.85</v>
      </c>
      <c r="V40" s="206">
        <v>8.67</v>
      </c>
      <c r="W40" s="206">
        <v>14.72</v>
      </c>
      <c r="X40" s="206">
        <v>62.41</v>
      </c>
      <c r="Y40" s="206">
        <v>0</v>
      </c>
      <c r="Z40" s="206">
        <v>58.87</v>
      </c>
      <c r="AA40" s="206">
        <v>33.85</v>
      </c>
      <c r="AB40" s="206">
        <v>0</v>
      </c>
      <c r="AC40" s="206">
        <v>14.95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102.52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6.06</v>
      </c>
      <c r="M41" s="206">
        <v>60.46</v>
      </c>
      <c r="N41" s="206">
        <v>49.34</v>
      </c>
      <c r="O41" s="206">
        <v>34.82</v>
      </c>
      <c r="P41" s="206">
        <v>12.58</v>
      </c>
      <c r="Q41" s="206">
        <v>8.84</v>
      </c>
      <c r="R41" s="206">
        <v>17.66</v>
      </c>
      <c r="S41" s="206">
        <v>11.02</v>
      </c>
      <c r="T41" s="206">
        <v>0</v>
      </c>
      <c r="U41" s="206">
        <v>49.85</v>
      </c>
      <c r="V41" s="206">
        <v>8.67</v>
      </c>
      <c r="W41" s="206">
        <v>14.72</v>
      </c>
      <c r="X41" s="206">
        <v>57.69</v>
      </c>
      <c r="Y41" s="206">
        <v>0</v>
      </c>
      <c r="Z41" s="206">
        <v>58.87</v>
      </c>
      <c r="AA41" s="206">
        <v>33.85</v>
      </c>
      <c r="AB41" s="206">
        <v>0</v>
      </c>
      <c r="AC41" s="206">
        <v>14.95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102.54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6.06</v>
      </c>
      <c r="M42" s="206">
        <v>60.46</v>
      </c>
      <c r="N42" s="206">
        <v>49.34</v>
      </c>
      <c r="O42" s="206">
        <v>34.82</v>
      </c>
      <c r="P42" s="206">
        <v>12.58</v>
      </c>
      <c r="Q42" s="206">
        <v>8.84</v>
      </c>
      <c r="R42" s="206">
        <v>17.66</v>
      </c>
      <c r="S42" s="206">
        <v>11.02</v>
      </c>
      <c r="T42" s="206">
        <v>0</v>
      </c>
      <c r="U42" s="206">
        <v>49.85</v>
      </c>
      <c r="V42" s="206">
        <v>8.67</v>
      </c>
      <c r="W42" s="206">
        <v>14.72</v>
      </c>
      <c r="X42" s="206">
        <v>52.81</v>
      </c>
      <c r="Y42" s="206">
        <v>0</v>
      </c>
      <c r="Z42" s="206">
        <v>58.87</v>
      </c>
      <c r="AA42" s="206">
        <v>33.85</v>
      </c>
      <c r="AB42" s="206">
        <v>0</v>
      </c>
      <c r="AC42" s="206">
        <v>14.95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102.56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6.06</v>
      </c>
      <c r="M43" s="206">
        <v>60.46</v>
      </c>
      <c r="N43" s="206">
        <v>49.34</v>
      </c>
      <c r="O43" s="206">
        <v>34.82</v>
      </c>
      <c r="P43" s="206">
        <v>12.58</v>
      </c>
      <c r="Q43" s="206">
        <v>8.84</v>
      </c>
      <c r="R43" s="206">
        <v>17.66</v>
      </c>
      <c r="S43" s="206">
        <v>11.02</v>
      </c>
      <c r="T43" s="206">
        <v>0</v>
      </c>
      <c r="U43" s="206">
        <v>49.85</v>
      </c>
      <c r="V43" s="206">
        <v>8.67</v>
      </c>
      <c r="W43" s="206">
        <v>14.72</v>
      </c>
      <c r="X43" s="206">
        <v>52.81</v>
      </c>
      <c r="Y43" s="206">
        <v>0</v>
      </c>
      <c r="Z43" s="206">
        <v>58.87</v>
      </c>
      <c r="AA43" s="206">
        <v>33.85</v>
      </c>
      <c r="AB43" s="206">
        <v>0</v>
      </c>
      <c r="AC43" s="206">
        <v>14.95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102.59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6.06</v>
      </c>
      <c r="M44" s="206">
        <v>60.46</v>
      </c>
      <c r="N44" s="206">
        <v>49.34</v>
      </c>
      <c r="O44" s="206">
        <v>34.82</v>
      </c>
      <c r="P44" s="206">
        <v>12.58</v>
      </c>
      <c r="Q44" s="206">
        <v>8.84</v>
      </c>
      <c r="R44" s="206">
        <v>17.66</v>
      </c>
      <c r="S44" s="206">
        <v>11.02</v>
      </c>
      <c r="T44" s="206">
        <v>0</v>
      </c>
      <c r="U44" s="206">
        <v>49.85</v>
      </c>
      <c r="V44" s="206">
        <v>8.67</v>
      </c>
      <c r="W44" s="206">
        <v>14.72</v>
      </c>
      <c r="X44" s="206">
        <v>52.81</v>
      </c>
      <c r="Y44" s="206">
        <v>0</v>
      </c>
      <c r="Z44" s="206">
        <v>58.87</v>
      </c>
      <c r="AA44" s="206">
        <v>33.85</v>
      </c>
      <c r="AB44" s="206">
        <v>0</v>
      </c>
      <c r="AC44" s="206">
        <v>14.95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102.61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246.18</v>
      </c>
      <c r="L45" s="206">
        <v>6.06</v>
      </c>
      <c r="M45" s="206">
        <v>60.46</v>
      </c>
      <c r="N45" s="206">
        <v>49.34</v>
      </c>
      <c r="O45" s="206">
        <v>34.82</v>
      </c>
      <c r="P45" s="206">
        <v>12.58</v>
      </c>
      <c r="Q45" s="206">
        <v>8.84</v>
      </c>
      <c r="R45" s="206">
        <v>17.66</v>
      </c>
      <c r="S45" s="206">
        <v>11.02</v>
      </c>
      <c r="T45" s="206">
        <v>0</v>
      </c>
      <c r="U45" s="206">
        <v>49.85</v>
      </c>
      <c r="V45" s="206">
        <v>8.67</v>
      </c>
      <c r="W45" s="206">
        <v>14.72</v>
      </c>
      <c r="X45" s="206">
        <v>52.81</v>
      </c>
      <c r="Y45" s="206">
        <v>0</v>
      </c>
      <c r="Z45" s="206">
        <v>58.87</v>
      </c>
      <c r="AA45" s="206">
        <v>33.85</v>
      </c>
      <c r="AB45" s="206">
        <v>0</v>
      </c>
      <c r="AC45" s="206">
        <v>14.95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102.97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6.06</v>
      </c>
      <c r="M46" s="206">
        <v>60.46</v>
      </c>
      <c r="N46" s="206">
        <v>49.34</v>
      </c>
      <c r="O46" s="206">
        <v>34.82</v>
      </c>
      <c r="P46" s="206">
        <v>12.58</v>
      </c>
      <c r="Q46" s="206">
        <v>8.84</v>
      </c>
      <c r="R46" s="206">
        <v>17.66</v>
      </c>
      <c r="S46" s="206">
        <v>11.02</v>
      </c>
      <c r="T46" s="206">
        <v>0</v>
      </c>
      <c r="U46" s="206">
        <v>49.85</v>
      </c>
      <c r="V46" s="206">
        <v>8.67</v>
      </c>
      <c r="W46" s="206">
        <v>14.72</v>
      </c>
      <c r="X46" s="206">
        <v>52.81</v>
      </c>
      <c r="Y46" s="206">
        <v>0</v>
      </c>
      <c r="Z46" s="206">
        <v>58.87</v>
      </c>
      <c r="AA46" s="206">
        <v>33.85</v>
      </c>
      <c r="AB46" s="206">
        <v>0</v>
      </c>
      <c r="AC46" s="206">
        <v>14.95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102.97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6.06</v>
      </c>
      <c r="M47" s="206">
        <v>60.46</v>
      </c>
      <c r="N47" s="206">
        <v>49.34</v>
      </c>
      <c r="O47" s="206">
        <v>34.82</v>
      </c>
      <c r="P47" s="206">
        <v>12.58</v>
      </c>
      <c r="Q47" s="206">
        <v>8.84</v>
      </c>
      <c r="R47" s="206">
        <v>17.66</v>
      </c>
      <c r="S47" s="206">
        <v>11.02</v>
      </c>
      <c r="T47" s="206">
        <v>0</v>
      </c>
      <c r="U47" s="206">
        <v>49.85</v>
      </c>
      <c r="V47" s="206">
        <v>8.67</v>
      </c>
      <c r="W47" s="206">
        <v>14.72</v>
      </c>
      <c r="X47" s="206">
        <v>52.81</v>
      </c>
      <c r="Y47" s="206">
        <v>0</v>
      </c>
      <c r="Z47" s="206">
        <v>58.87</v>
      </c>
      <c r="AA47" s="206">
        <v>33.85</v>
      </c>
      <c r="AB47" s="206">
        <v>0</v>
      </c>
      <c r="AC47" s="206">
        <v>14.95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102.97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6.06</v>
      </c>
      <c r="M48" s="206">
        <v>60.46</v>
      </c>
      <c r="N48" s="206">
        <v>49.34</v>
      </c>
      <c r="O48" s="206">
        <v>34.82</v>
      </c>
      <c r="P48" s="206">
        <v>12.58</v>
      </c>
      <c r="Q48" s="206">
        <v>8.84</v>
      </c>
      <c r="R48" s="206">
        <v>17.66</v>
      </c>
      <c r="S48" s="206">
        <v>11.02</v>
      </c>
      <c r="T48" s="206">
        <v>0</v>
      </c>
      <c r="U48" s="206">
        <v>49.85</v>
      </c>
      <c r="V48" s="206">
        <v>8.67</v>
      </c>
      <c r="W48" s="206">
        <v>14.72</v>
      </c>
      <c r="X48" s="206">
        <v>52.81</v>
      </c>
      <c r="Y48" s="206">
        <v>0</v>
      </c>
      <c r="Z48" s="206">
        <v>58.87</v>
      </c>
      <c r="AA48" s="206">
        <v>33.85</v>
      </c>
      <c r="AB48" s="206">
        <v>0</v>
      </c>
      <c r="AC48" s="206">
        <v>14.95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102.97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6.06</v>
      </c>
      <c r="M49" s="206">
        <v>60.46</v>
      </c>
      <c r="N49" s="206">
        <v>49.34</v>
      </c>
      <c r="O49" s="206">
        <v>34.82</v>
      </c>
      <c r="P49" s="206">
        <v>12.58</v>
      </c>
      <c r="Q49" s="206">
        <v>8.84</v>
      </c>
      <c r="R49" s="206">
        <v>17.66</v>
      </c>
      <c r="S49" s="206">
        <v>11.02</v>
      </c>
      <c r="T49" s="206">
        <v>0</v>
      </c>
      <c r="U49" s="206">
        <v>49.85</v>
      </c>
      <c r="V49" s="206">
        <v>8.67</v>
      </c>
      <c r="W49" s="206">
        <v>14.72</v>
      </c>
      <c r="X49" s="206">
        <v>52.81</v>
      </c>
      <c r="Y49" s="206">
        <v>0</v>
      </c>
      <c r="Z49" s="206">
        <v>58.87</v>
      </c>
      <c r="AA49" s="206">
        <v>33.85</v>
      </c>
      <c r="AB49" s="206">
        <v>0</v>
      </c>
      <c r="AC49" s="206">
        <v>14.95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6.06</v>
      </c>
      <c r="M50" s="206">
        <v>60.46</v>
      </c>
      <c r="N50" s="206">
        <v>49.34</v>
      </c>
      <c r="O50" s="206">
        <v>34.82</v>
      </c>
      <c r="P50" s="206">
        <v>12.58</v>
      </c>
      <c r="Q50" s="206">
        <v>8.84</v>
      </c>
      <c r="R50" s="206">
        <v>17.66</v>
      </c>
      <c r="S50" s="206">
        <v>11.02</v>
      </c>
      <c r="T50" s="206">
        <v>0</v>
      </c>
      <c r="U50" s="206">
        <v>49.85</v>
      </c>
      <c r="V50" s="206">
        <v>8.67</v>
      </c>
      <c r="W50" s="206">
        <v>14.72</v>
      </c>
      <c r="X50" s="206">
        <v>52.81</v>
      </c>
      <c r="Y50" s="206">
        <v>0</v>
      </c>
      <c r="Z50" s="206">
        <v>58.87</v>
      </c>
      <c r="AA50" s="206">
        <v>33.85</v>
      </c>
      <c r="AB50" s="206">
        <v>0</v>
      </c>
      <c r="AC50" s="206">
        <v>14.95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246.17</v>
      </c>
      <c r="L51" s="206">
        <v>6.25</v>
      </c>
      <c r="M51" s="206">
        <v>60.46</v>
      </c>
      <c r="N51" s="206">
        <v>49.34</v>
      </c>
      <c r="O51" s="206">
        <v>34.82</v>
      </c>
      <c r="P51" s="206">
        <v>12.58</v>
      </c>
      <c r="Q51" s="206">
        <v>9.18</v>
      </c>
      <c r="R51" s="206">
        <v>17.66</v>
      </c>
      <c r="S51" s="206">
        <v>11.02</v>
      </c>
      <c r="T51" s="206">
        <v>0</v>
      </c>
      <c r="U51" s="206">
        <v>49.85</v>
      </c>
      <c r="V51" s="206">
        <v>8.67</v>
      </c>
      <c r="W51" s="206">
        <v>14.72</v>
      </c>
      <c r="X51" s="206">
        <v>52.81</v>
      </c>
      <c r="Y51" s="206">
        <v>0</v>
      </c>
      <c r="Z51" s="206">
        <v>58.87</v>
      </c>
      <c r="AA51" s="206">
        <v>33.85</v>
      </c>
      <c r="AB51" s="206">
        <v>0</v>
      </c>
      <c r="AC51" s="206">
        <v>14.95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246.17</v>
      </c>
      <c r="L52" s="206">
        <v>6.06</v>
      </c>
      <c r="M52" s="206">
        <v>60.46</v>
      </c>
      <c r="N52" s="206">
        <v>49.34</v>
      </c>
      <c r="O52" s="206">
        <v>34.82</v>
      </c>
      <c r="P52" s="206">
        <v>12.58</v>
      </c>
      <c r="Q52" s="206">
        <v>8.84</v>
      </c>
      <c r="R52" s="206">
        <v>17.66</v>
      </c>
      <c r="S52" s="206">
        <v>11.02</v>
      </c>
      <c r="T52" s="206">
        <v>0</v>
      </c>
      <c r="U52" s="206">
        <v>49.85</v>
      </c>
      <c r="V52" s="206">
        <v>8.67</v>
      </c>
      <c r="W52" s="206">
        <v>14.72</v>
      </c>
      <c r="X52" s="206">
        <v>52.81</v>
      </c>
      <c r="Y52" s="206">
        <v>0</v>
      </c>
      <c r="Z52" s="206">
        <v>58.87</v>
      </c>
      <c r="AA52" s="206">
        <v>33.85</v>
      </c>
      <c r="AB52" s="206">
        <v>0</v>
      </c>
      <c r="AC52" s="206">
        <v>14.95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246.17</v>
      </c>
      <c r="L53" s="206">
        <v>6.06</v>
      </c>
      <c r="M53" s="206">
        <v>60.46</v>
      </c>
      <c r="N53" s="206">
        <v>49.34</v>
      </c>
      <c r="O53" s="206">
        <v>34.82</v>
      </c>
      <c r="P53" s="206">
        <v>12.58</v>
      </c>
      <c r="Q53" s="206">
        <v>8.84</v>
      </c>
      <c r="R53" s="206">
        <v>17.66</v>
      </c>
      <c r="S53" s="206">
        <v>11.02</v>
      </c>
      <c r="T53" s="206">
        <v>0</v>
      </c>
      <c r="U53" s="206">
        <v>49.85</v>
      </c>
      <c r="V53" s="206">
        <v>8.67</v>
      </c>
      <c r="W53" s="206">
        <v>14.72</v>
      </c>
      <c r="X53" s="206">
        <v>52.81</v>
      </c>
      <c r="Y53" s="206">
        <v>0</v>
      </c>
      <c r="Z53" s="206">
        <v>58.87</v>
      </c>
      <c r="AA53" s="206">
        <v>33.85</v>
      </c>
      <c r="AB53" s="206">
        <v>0</v>
      </c>
      <c r="AC53" s="206">
        <v>14.95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246.17</v>
      </c>
      <c r="L54" s="206">
        <v>6.06</v>
      </c>
      <c r="M54" s="206">
        <v>60.46</v>
      </c>
      <c r="N54" s="206">
        <v>49.34</v>
      </c>
      <c r="O54" s="206">
        <v>34.82</v>
      </c>
      <c r="P54" s="206">
        <v>12.58</v>
      </c>
      <c r="Q54" s="206">
        <v>8.84</v>
      </c>
      <c r="R54" s="206">
        <v>17.66</v>
      </c>
      <c r="S54" s="206">
        <v>11.02</v>
      </c>
      <c r="T54" s="206">
        <v>0</v>
      </c>
      <c r="U54" s="206">
        <v>49.85</v>
      </c>
      <c r="V54" s="206">
        <v>8.67</v>
      </c>
      <c r="W54" s="206">
        <v>14.72</v>
      </c>
      <c r="X54" s="206">
        <v>52.81</v>
      </c>
      <c r="Y54" s="206">
        <v>0</v>
      </c>
      <c r="Z54" s="206">
        <v>58.87</v>
      </c>
      <c r="AA54" s="206">
        <v>33.85</v>
      </c>
      <c r="AB54" s="206">
        <v>0</v>
      </c>
      <c r="AC54" s="206">
        <v>14.95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6.06</v>
      </c>
      <c r="M55" s="206">
        <v>60.46</v>
      </c>
      <c r="N55" s="206">
        <v>49.34</v>
      </c>
      <c r="O55" s="206">
        <v>34.82</v>
      </c>
      <c r="P55" s="206">
        <v>12.58</v>
      </c>
      <c r="Q55" s="206">
        <v>8.84</v>
      </c>
      <c r="R55" s="206">
        <v>17.66</v>
      </c>
      <c r="S55" s="206">
        <v>11.02</v>
      </c>
      <c r="T55" s="206">
        <v>0</v>
      </c>
      <c r="U55" s="206">
        <v>47.41</v>
      </c>
      <c r="V55" s="206">
        <v>8.67</v>
      </c>
      <c r="W55" s="206">
        <v>14.72</v>
      </c>
      <c r="X55" s="206">
        <v>52.81</v>
      </c>
      <c r="Y55" s="206">
        <v>0</v>
      </c>
      <c r="Z55" s="206">
        <v>58.87</v>
      </c>
      <c r="AA55" s="206">
        <v>33.85</v>
      </c>
      <c r="AB55" s="206">
        <v>0</v>
      </c>
      <c r="AC55" s="206">
        <v>14.95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6.06</v>
      </c>
      <c r="M56" s="206">
        <v>60.46</v>
      </c>
      <c r="N56" s="206">
        <v>49.34</v>
      </c>
      <c r="O56" s="206">
        <v>34.82</v>
      </c>
      <c r="P56" s="206">
        <v>12.58</v>
      </c>
      <c r="Q56" s="206">
        <v>8.84</v>
      </c>
      <c r="R56" s="206">
        <v>17.66</v>
      </c>
      <c r="S56" s="206">
        <v>11.02</v>
      </c>
      <c r="T56" s="206">
        <v>0</v>
      </c>
      <c r="U56" s="206">
        <v>45</v>
      </c>
      <c r="V56" s="206">
        <v>8.67</v>
      </c>
      <c r="W56" s="206">
        <v>14.72</v>
      </c>
      <c r="X56" s="206">
        <v>52.81</v>
      </c>
      <c r="Y56" s="206">
        <v>0</v>
      </c>
      <c r="Z56" s="206">
        <v>58.87</v>
      </c>
      <c r="AA56" s="206">
        <v>33.85</v>
      </c>
      <c r="AB56" s="206">
        <v>0</v>
      </c>
      <c r="AC56" s="206">
        <v>14.95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225.86</v>
      </c>
      <c r="L57" s="206">
        <v>6.06</v>
      </c>
      <c r="M57" s="206">
        <v>60.46</v>
      </c>
      <c r="N57" s="206">
        <v>49.34</v>
      </c>
      <c r="O57" s="206">
        <v>34.82</v>
      </c>
      <c r="P57" s="206">
        <v>12.58</v>
      </c>
      <c r="Q57" s="206">
        <v>8.84</v>
      </c>
      <c r="R57" s="206">
        <v>17.66</v>
      </c>
      <c r="S57" s="206">
        <v>11.02</v>
      </c>
      <c r="T57" s="206">
        <v>0</v>
      </c>
      <c r="U57" s="206">
        <v>39.369999999999997</v>
      </c>
      <c r="V57" s="206">
        <v>8.67</v>
      </c>
      <c r="W57" s="206">
        <v>14.72</v>
      </c>
      <c r="X57" s="206">
        <v>52.81</v>
      </c>
      <c r="Y57" s="206">
        <v>0</v>
      </c>
      <c r="Z57" s="206">
        <v>58.87</v>
      </c>
      <c r="AA57" s="206">
        <v>33.85</v>
      </c>
      <c r="AB57" s="206">
        <v>0</v>
      </c>
      <c r="AC57" s="206">
        <v>14.95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246.17</v>
      </c>
      <c r="L58" s="206">
        <v>6.06</v>
      </c>
      <c r="M58" s="206">
        <v>60.46</v>
      </c>
      <c r="N58" s="206">
        <v>49.34</v>
      </c>
      <c r="O58" s="206">
        <v>34.82</v>
      </c>
      <c r="P58" s="206">
        <v>12.58</v>
      </c>
      <c r="Q58" s="206">
        <v>8.84</v>
      </c>
      <c r="R58" s="206">
        <v>17.66</v>
      </c>
      <c r="S58" s="206">
        <v>11.02</v>
      </c>
      <c r="T58" s="206">
        <v>0</v>
      </c>
      <c r="U58" s="206">
        <v>39.369999999999997</v>
      </c>
      <c r="V58" s="206">
        <v>8.67</v>
      </c>
      <c r="W58" s="206">
        <v>14.72</v>
      </c>
      <c r="X58" s="206">
        <v>52.81</v>
      </c>
      <c r="Y58" s="206">
        <v>0</v>
      </c>
      <c r="Z58" s="206">
        <v>58.87</v>
      </c>
      <c r="AA58" s="206">
        <v>33.85</v>
      </c>
      <c r="AB58" s="206">
        <v>0</v>
      </c>
      <c r="AC58" s="206">
        <v>14.95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246.17</v>
      </c>
      <c r="L59" s="206">
        <v>6.06</v>
      </c>
      <c r="M59" s="206">
        <v>60.46</v>
      </c>
      <c r="N59" s="206">
        <v>49.34</v>
      </c>
      <c r="O59" s="206">
        <v>34.82</v>
      </c>
      <c r="P59" s="206">
        <v>12.58</v>
      </c>
      <c r="Q59" s="206">
        <v>8.84</v>
      </c>
      <c r="R59" s="206">
        <v>17.66</v>
      </c>
      <c r="S59" s="206">
        <v>11.02</v>
      </c>
      <c r="T59" s="206">
        <v>0</v>
      </c>
      <c r="U59" s="206">
        <v>39.369999999999997</v>
      </c>
      <c r="V59" s="206">
        <v>8.67</v>
      </c>
      <c r="W59" s="206">
        <v>14.72</v>
      </c>
      <c r="X59" s="206">
        <v>52.81</v>
      </c>
      <c r="Y59" s="206">
        <v>0</v>
      </c>
      <c r="Z59" s="206">
        <v>58.87</v>
      </c>
      <c r="AA59" s="206">
        <v>33.85</v>
      </c>
      <c r="AB59" s="206">
        <v>0</v>
      </c>
      <c r="AC59" s="206">
        <v>14.95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246.17</v>
      </c>
      <c r="L60" s="206">
        <v>6.06</v>
      </c>
      <c r="M60" s="206">
        <v>60.46</v>
      </c>
      <c r="N60" s="206">
        <v>49.34</v>
      </c>
      <c r="O60" s="206">
        <v>34.82</v>
      </c>
      <c r="P60" s="206">
        <v>12.58</v>
      </c>
      <c r="Q60" s="206">
        <v>8.84</v>
      </c>
      <c r="R60" s="206">
        <v>17.66</v>
      </c>
      <c r="S60" s="206">
        <v>11.02</v>
      </c>
      <c r="T60" s="206">
        <v>0</v>
      </c>
      <c r="U60" s="206">
        <v>39.369999999999997</v>
      </c>
      <c r="V60" s="206">
        <v>8.67</v>
      </c>
      <c r="W60" s="206">
        <v>14.72</v>
      </c>
      <c r="X60" s="206">
        <v>52.81</v>
      </c>
      <c r="Y60" s="206">
        <v>0</v>
      </c>
      <c r="Z60" s="206">
        <v>58.87</v>
      </c>
      <c r="AA60" s="206">
        <v>33.85</v>
      </c>
      <c r="AB60" s="206">
        <v>0</v>
      </c>
      <c r="AC60" s="206">
        <v>14.95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246.17</v>
      </c>
      <c r="L61" s="206">
        <v>6.06</v>
      </c>
      <c r="M61" s="206">
        <v>60.46</v>
      </c>
      <c r="N61" s="206">
        <v>49.34</v>
      </c>
      <c r="O61" s="206">
        <v>34.82</v>
      </c>
      <c r="P61" s="206">
        <v>12.58</v>
      </c>
      <c r="Q61" s="206">
        <v>8.84</v>
      </c>
      <c r="R61" s="206">
        <v>17.66</v>
      </c>
      <c r="S61" s="206">
        <v>11.02</v>
      </c>
      <c r="T61" s="206">
        <v>0</v>
      </c>
      <c r="U61" s="206">
        <v>39.369999999999997</v>
      </c>
      <c r="V61" s="206">
        <v>8.67</v>
      </c>
      <c r="W61" s="206">
        <v>14.72</v>
      </c>
      <c r="X61" s="206">
        <v>52.81</v>
      </c>
      <c r="Y61" s="206">
        <v>0</v>
      </c>
      <c r="Z61" s="206">
        <v>58.87</v>
      </c>
      <c r="AA61" s="206">
        <v>33.85</v>
      </c>
      <c r="AB61" s="206">
        <v>0</v>
      </c>
      <c r="AC61" s="206">
        <v>14.95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246.17</v>
      </c>
      <c r="L62" s="206">
        <v>6.06</v>
      </c>
      <c r="M62" s="206">
        <v>60.46</v>
      </c>
      <c r="N62" s="206">
        <v>49.34</v>
      </c>
      <c r="O62" s="206">
        <v>34.82</v>
      </c>
      <c r="P62" s="206">
        <v>12.58</v>
      </c>
      <c r="Q62" s="206">
        <v>8.84</v>
      </c>
      <c r="R62" s="206">
        <v>17.66</v>
      </c>
      <c r="S62" s="206">
        <v>11.02</v>
      </c>
      <c r="T62" s="206">
        <v>0</v>
      </c>
      <c r="U62" s="206">
        <v>39.369999999999997</v>
      </c>
      <c r="V62" s="206">
        <v>8.67</v>
      </c>
      <c r="W62" s="206">
        <v>14.72</v>
      </c>
      <c r="X62" s="206">
        <v>52.81</v>
      </c>
      <c r="Y62" s="206">
        <v>0</v>
      </c>
      <c r="Z62" s="206">
        <v>58.87</v>
      </c>
      <c r="AA62" s="206">
        <v>33.85</v>
      </c>
      <c r="AB62" s="206">
        <v>0</v>
      </c>
      <c r="AC62" s="206">
        <v>14.95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246.18</v>
      </c>
      <c r="L63" s="206">
        <v>5.92</v>
      </c>
      <c r="M63" s="206">
        <v>60.46</v>
      </c>
      <c r="N63" s="206">
        <v>49.34</v>
      </c>
      <c r="O63" s="206">
        <v>34.82</v>
      </c>
      <c r="P63" s="206">
        <v>12.58</v>
      </c>
      <c r="Q63" s="206">
        <v>8.0299999999999994</v>
      </c>
      <c r="R63" s="206">
        <v>17.66</v>
      </c>
      <c r="S63" s="206">
        <v>11.02</v>
      </c>
      <c r="T63" s="206">
        <v>0</v>
      </c>
      <c r="U63" s="206">
        <v>39.369999999999997</v>
      </c>
      <c r="V63" s="206">
        <v>8.67</v>
      </c>
      <c r="W63" s="206">
        <v>14.72</v>
      </c>
      <c r="X63" s="206">
        <v>52.81</v>
      </c>
      <c r="Y63" s="206">
        <v>0</v>
      </c>
      <c r="Z63" s="206">
        <v>58.87</v>
      </c>
      <c r="AA63" s="206">
        <v>33.85</v>
      </c>
      <c r="AB63" s="206">
        <v>0</v>
      </c>
      <c r="AC63" s="206">
        <v>14.95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246.18</v>
      </c>
      <c r="L64" s="206">
        <v>6.06</v>
      </c>
      <c r="M64" s="206">
        <v>60.46</v>
      </c>
      <c r="N64" s="206">
        <v>49.34</v>
      </c>
      <c r="O64" s="206">
        <v>34.82</v>
      </c>
      <c r="P64" s="206">
        <v>12.58</v>
      </c>
      <c r="Q64" s="206">
        <v>6.81</v>
      </c>
      <c r="R64" s="206">
        <v>17.66</v>
      </c>
      <c r="S64" s="206">
        <v>11.02</v>
      </c>
      <c r="T64" s="206">
        <v>0</v>
      </c>
      <c r="U64" s="206">
        <v>39.369999999999997</v>
      </c>
      <c r="V64" s="206">
        <v>8.67</v>
      </c>
      <c r="W64" s="206">
        <v>14.72</v>
      </c>
      <c r="X64" s="206">
        <v>52.81</v>
      </c>
      <c r="Y64" s="206">
        <v>0</v>
      </c>
      <c r="Z64" s="206">
        <v>58.87</v>
      </c>
      <c r="AA64" s="206">
        <v>33.85</v>
      </c>
      <c r="AB64" s="206">
        <v>0</v>
      </c>
      <c r="AC64" s="206">
        <v>14.95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246.18</v>
      </c>
      <c r="L65" s="206">
        <v>6.06</v>
      </c>
      <c r="M65" s="206">
        <v>60.46</v>
      </c>
      <c r="N65" s="206">
        <v>49.34</v>
      </c>
      <c r="O65" s="206">
        <v>34.82</v>
      </c>
      <c r="P65" s="206">
        <v>12.58</v>
      </c>
      <c r="Q65" s="206">
        <v>6.81</v>
      </c>
      <c r="R65" s="206">
        <v>17.66</v>
      </c>
      <c r="S65" s="206">
        <v>11.02</v>
      </c>
      <c r="T65" s="206">
        <v>0</v>
      </c>
      <c r="U65" s="206">
        <v>39.369999999999997</v>
      </c>
      <c r="V65" s="206">
        <v>8.67</v>
      </c>
      <c r="W65" s="206">
        <v>14.72</v>
      </c>
      <c r="X65" s="206">
        <v>52.81</v>
      </c>
      <c r="Y65" s="206">
        <v>0</v>
      </c>
      <c r="Z65" s="206">
        <v>58.87</v>
      </c>
      <c r="AA65" s="206">
        <v>33.85</v>
      </c>
      <c r="AB65" s="206">
        <v>0</v>
      </c>
      <c r="AC65" s="206">
        <v>14.95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246.18</v>
      </c>
      <c r="L66" s="206">
        <v>6.06</v>
      </c>
      <c r="M66" s="206">
        <v>60.46</v>
      </c>
      <c r="N66" s="206">
        <v>49.34</v>
      </c>
      <c r="O66" s="206">
        <v>34.82</v>
      </c>
      <c r="P66" s="206">
        <v>12.58</v>
      </c>
      <c r="Q66" s="206">
        <v>6.81</v>
      </c>
      <c r="R66" s="206">
        <v>17.66</v>
      </c>
      <c r="S66" s="206">
        <v>11.02</v>
      </c>
      <c r="T66" s="206">
        <v>0</v>
      </c>
      <c r="U66" s="206">
        <v>39.369999999999997</v>
      </c>
      <c r="V66" s="206">
        <v>8.67</v>
      </c>
      <c r="W66" s="206">
        <v>14.72</v>
      </c>
      <c r="X66" s="206">
        <v>52.81</v>
      </c>
      <c r="Y66" s="206">
        <v>0</v>
      </c>
      <c r="Z66" s="206">
        <v>58.87</v>
      </c>
      <c r="AA66" s="206">
        <v>33.85</v>
      </c>
      <c r="AB66" s="206">
        <v>0</v>
      </c>
      <c r="AC66" s="206">
        <v>14.95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6.06</v>
      </c>
      <c r="M67" s="206">
        <v>60.46</v>
      </c>
      <c r="N67" s="206">
        <v>49.34</v>
      </c>
      <c r="O67" s="206">
        <v>34.82</v>
      </c>
      <c r="P67" s="206">
        <v>12.58</v>
      </c>
      <c r="Q67" s="206">
        <v>5.1100000000000003</v>
      </c>
      <c r="R67" s="206">
        <v>17.66</v>
      </c>
      <c r="S67" s="206">
        <v>11.02</v>
      </c>
      <c r="T67" s="206">
        <v>0</v>
      </c>
      <c r="U67" s="206">
        <v>39.369999999999997</v>
      </c>
      <c r="V67" s="206">
        <v>8.67</v>
      </c>
      <c r="W67" s="206">
        <v>14.72</v>
      </c>
      <c r="X67" s="206">
        <v>52.81</v>
      </c>
      <c r="Y67" s="206">
        <v>0</v>
      </c>
      <c r="Z67" s="206">
        <v>58.87</v>
      </c>
      <c r="AA67" s="206">
        <v>33.85</v>
      </c>
      <c r="AB67" s="206">
        <v>0</v>
      </c>
      <c r="AC67" s="206">
        <v>14.95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6.06</v>
      </c>
      <c r="M68" s="206">
        <v>60.46</v>
      </c>
      <c r="N68" s="206">
        <v>49.34</v>
      </c>
      <c r="O68" s="206">
        <v>34.82</v>
      </c>
      <c r="P68" s="206">
        <v>12.58</v>
      </c>
      <c r="Q68" s="206">
        <v>5.1100000000000003</v>
      </c>
      <c r="R68" s="206">
        <v>17.66</v>
      </c>
      <c r="S68" s="206">
        <v>11.02</v>
      </c>
      <c r="T68" s="206">
        <v>0</v>
      </c>
      <c r="U68" s="206">
        <v>39.369999999999997</v>
      </c>
      <c r="V68" s="206">
        <v>8.67</v>
      </c>
      <c r="W68" s="206">
        <v>14.72</v>
      </c>
      <c r="X68" s="206">
        <v>52.81</v>
      </c>
      <c r="Y68" s="206">
        <v>0</v>
      </c>
      <c r="Z68" s="206">
        <v>58.87</v>
      </c>
      <c r="AA68" s="206">
        <v>33.85</v>
      </c>
      <c r="AB68" s="206">
        <v>0</v>
      </c>
      <c r="AC68" s="206">
        <v>14.95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6.06</v>
      </c>
      <c r="M69" s="206">
        <v>60.46</v>
      </c>
      <c r="N69" s="206">
        <v>49.34</v>
      </c>
      <c r="O69" s="206">
        <v>34.82</v>
      </c>
      <c r="P69" s="206">
        <v>12.58</v>
      </c>
      <c r="Q69" s="206">
        <v>5.1100000000000003</v>
      </c>
      <c r="R69" s="206">
        <v>17.66</v>
      </c>
      <c r="S69" s="206">
        <v>10.01</v>
      </c>
      <c r="T69" s="206">
        <v>0</v>
      </c>
      <c r="U69" s="206">
        <v>39.369999999999997</v>
      </c>
      <c r="V69" s="206">
        <v>8.67</v>
      </c>
      <c r="W69" s="206">
        <v>14.72</v>
      </c>
      <c r="X69" s="206">
        <v>52.81</v>
      </c>
      <c r="Y69" s="206">
        <v>0</v>
      </c>
      <c r="Z69" s="206">
        <v>58.87</v>
      </c>
      <c r="AA69" s="206">
        <v>33.85</v>
      </c>
      <c r="AB69" s="206">
        <v>0</v>
      </c>
      <c r="AC69" s="206">
        <v>5.86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6.06</v>
      </c>
      <c r="M70" s="206">
        <v>60.46</v>
      </c>
      <c r="N70" s="206">
        <v>49.34</v>
      </c>
      <c r="O70" s="206">
        <v>34.82</v>
      </c>
      <c r="P70" s="206">
        <v>12.58</v>
      </c>
      <c r="Q70" s="206">
        <v>5.1100000000000003</v>
      </c>
      <c r="R70" s="206">
        <v>17.66</v>
      </c>
      <c r="S70" s="206">
        <v>8.83</v>
      </c>
      <c r="T70" s="206">
        <v>0</v>
      </c>
      <c r="U70" s="206">
        <v>39.369999999999997</v>
      </c>
      <c r="V70" s="206">
        <v>8.67</v>
      </c>
      <c r="W70" s="206">
        <v>14.72</v>
      </c>
      <c r="X70" s="206">
        <v>52.81</v>
      </c>
      <c r="Y70" s="206">
        <v>0</v>
      </c>
      <c r="Z70" s="206">
        <v>58.87</v>
      </c>
      <c r="AA70" s="206">
        <v>33.85</v>
      </c>
      <c r="AB70" s="206">
        <v>0</v>
      </c>
      <c r="AC70" s="206">
        <v>5.86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6.06</v>
      </c>
      <c r="M71" s="206">
        <v>59.15</v>
      </c>
      <c r="N71" s="206">
        <v>49.34</v>
      </c>
      <c r="O71" s="206">
        <v>34.82</v>
      </c>
      <c r="P71" s="206">
        <v>12.58</v>
      </c>
      <c r="Q71" s="206">
        <v>5.1100000000000003</v>
      </c>
      <c r="R71" s="206">
        <v>17.66</v>
      </c>
      <c r="S71" s="206">
        <v>8.83</v>
      </c>
      <c r="T71" s="206">
        <v>0</v>
      </c>
      <c r="U71" s="206">
        <v>39.369999999999997</v>
      </c>
      <c r="V71" s="206">
        <v>8.67</v>
      </c>
      <c r="W71" s="206">
        <v>14.72</v>
      </c>
      <c r="X71" s="206">
        <v>52.81</v>
      </c>
      <c r="Y71" s="206">
        <v>0</v>
      </c>
      <c r="Z71" s="206">
        <v>58.87</v>
      </c>
      <c r="AA71" s="206">
        <v>33.85</v>
      </c>
      <c r="AB71" s="206">
        <v>0</v>
      </c>
      <c r="AC71" s="206">
        <v>8.8800000000000008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6.06</v>
      </c>
      <c r="M72" s="206">
        <v>59.15</v>
      </c>
      <c r="N72" s="206">
        <v>49.34</v>
      </c>
      <c r="O72" s="206">
        <v>34.82</v>
      </c>
      <c r="P72" s="206">
        <v>12.58</v>
      </c>
      <c r="Q72" s="206">
        <v>5.1100000000000003</v>
      </c>
      <c r="R72" s="206">
        <v>17.66</v>
      </c>
      <c r="S72" s="206">
        <v>8.83</v>
      </c>
      <c r="T72" s="206">
        <v>0</v>
      </c>
      <c r="U72" s="206">
        <v>39.369999999999997</v>
      </c>
      <c r="V72" s="206">
        <v>8.67</v>
      </c>
      <c r="W72" s="206">
        <v>14.72</v>
      </c>
      <c r="X72" s="206">
        <v>52.81</v>
      </c>
      <c r="Y72" s="206">
        <v>0</v>
      </c>
      <c r="Z72" s="206">
        <v>58.87</v>
      </c>
      <c r="AA72" s="206">
        <v>33.85</v>
      </c>
      <c r="AB72" s="206">
        <v>0</v>
      </c>
      <c r="AC72" s="206">
        <v>8.8800000000000008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23.73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6.06</v>
      </c>
      <c r="M73" s="206">
        <v>59.15</v>
      </c>
      <c r="N73" s="206">
        <v>49.34</v>
      </c>
      <c r="O73" s="206">
        <v>34.82</v>
      </c>
      <c r="P73" s="206">
        <v>12.58</v>
      </c>
      <c r="Q73" s="206">
        <v>5.1100000000000003</v>
      </c>
      <c r="R73" s="206">
        <v>17.66</v>
      </c>
      <c r="S73" s="206">
        <v>8.83</v>
      </c>
      <c r="T73" s="206">
        <v>0</v>
      </c>
      <c r="U73" s="206">
        <v>39.369999999999997</v>
      </c>
      <c r="V73" s="206">
        <v>8.67</v>
      </c>
      <c r="W73" s="206">
        <v>14.72</v>
      </c>
      <c r="X73" s="206">
        <v>52.81</v>
      </c>
      <c r="Y73" s="206">
        <v>0</v>
      </c>
      <c r="Z73" s="206">
        <v>58.87</v>
      </c>
      <c r="AA73" s="206">
        <v>33.85</v>
      </c>
      <c r="AB73" s="206">
        <v>0</v>
      </c>
      <c r="AC73" s="206">
        <v>8.8800000000000008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102.17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9.11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6.06</v>
      </c>
      <c r="M74" s="206">
        <v>59.15</v>
      </c>
      <c r="N74" s="206">
        <v>49.34</v>
      </c>
      <c r="O74" s="206">
        <v>34.82</v>
      </c>
      <c r="P74" s="206">
        <v>12.58</v>
      </c>
      <c r="Q74" s="206">
        <v>5.1100000000000003</v>
      </c>
      <c r="R74" s="206">
        <v>17.66</v>
      </c>
      <c r="S74" s="206">
        <v>8.83</v>
      </c>
      <c r="T74" s="206">
        <v>0</v>
      </c>
      <c r="U74" s="206">
        <v>39.369999999999997</v>
      </c>
      <c r="V74" s="206">
        <v>8.67</v>
      </c>
      <c r="W74" s="206">
        <v>14.72</v>
      </c>
      <c r="X74" s="206">
        <v>52.81</v>
      </c>
      <c r="Y74" s="206">
        <v>0</v>
      </c>
      <c r="Z74" s="206">
        <v>58.87</v>
      </c>
      <c r="AA74" s="206">
        <v>33.85</v>
      </c>
      <c r="AB74" s="206">
        <v>0</v>
      </c>
      <c r="AC74" s="206">
        <v>8.8800000000000008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102.17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2.35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6.06</v>
      </c>
      <c r="M75" s="206">
        <v>59.15</v>
      </c>
      <c r="N75" s="206">
        <v>49.34</v>
      </c>
      <c r="O75" s="206">
        <v>34.82</v>
      </c>
      <c r="P75" s="206">
        <v>12.58</v>
      </c>
      <c r="Q75" s="206">
        <v>5.12</v>
      </c>
      <c r="R75" s="206">
        <v>17.66</v>
      </c>
      <c r="S75" s="206">
        <v>8.83</v>
      </c>
      <c r="T75" s="206">
        <v>0</v>
      </c>
      <c r="U75" s="206">
        <v>39.369999999999997</v>
      </c>
      <c r="V75" s="206">
        <v>8.67</v>
      </c>
      <c r="W75" s="206">
        <v>14.72</v>
      </c>
      <c r="X75" s="206">
        <v>55.38</v>
      </c>
      <c r="Y75" s="206">
        <v>0</v>
      </c>
      <c r="Z75" s="206">
        <v>58.87</v>
      </c>
      <c r="AA75" s="206">
        <v>33.85</v>
      </c>
      <c r="AB75" s="206">
        <v>0</v>
      </c>
      <c r="AC75" s="206">
        <v>8.8800000000000008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102.17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6.06</v>
      </c>
      <c r="M76" s="206">
        <v>59.15</v>
      </c>
      <c r="N76" s="206">
        <v>49.34</v>
      </c>
      <c r="O76" s="206">
        <v>34.82</v>
      </c>
      <c r="P76" s="206">
        <v>12.58</v>
      </c>
      <c r="Q76" s="206">
        <v>5.1100000000000003</v>
      </c>
      <c r="R76" s="206">
        <v>17.66</v>
      </c>
      <c r="S76" s="206">
        <v>8.83</v>
      </c>
      <c r="T76" s="206">
        <v>0</v>
      </c>
      <c r="U76" s="206">
        <v>39.369999999999997</v>
      </c>
      <c r="V76" s="206">
        <v>8.67</v>
      </c>
      <c r="W76" s="206">
        <v>14.72</v>
      </c>
      <c r="X76" s="206">
        <v>62.13</v>
      </c>
      <c r="Y76" s="206">
        <v>0</v>
      </c>
      <c r="Z76" s="206">
        <v>58.87</v>
      </c>
      <c r="AA76" s="206">
        <v>33.85</v>
      </c>
      <c r="AB76" s="206">
        <v>0</v>
      </c>
      <c r="AC76" s="206">
        <v>8.8800000000000008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102.17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6.06</v>
      </c>
      <c r="M77" s="206">
        <v>59.15</v>
      </c>
      <c r="N77" s="206">
        <v>49.34</v>
      </c>
      <c r="O77" s="206">
        <v>34.82</v>
      </c>
      <c r="P77" s="206">
        <v>12.58</v>
      </c>
      <c r="Q77" s="206">
        <v>5.12</v>
      </c>
      <c r="R77" s="206">
        <v>17.66</v>
      </c>
      <c r="S77" s="206">
        <v>8.83</v>
      </c>
      <c r="T77" s="206">
        <v>0</v>
      </c>
      <c r="U77" s="206">
        <v>39.369999999999997</v>
      </c>
      <c r="V77" s="206">
        <v>8.67</v>
      </c>
      <c r="W77" s="206">
        <v>14.72</v>
      </c>
      <c r="X77" s="206">
        <v>62.41</v>
      </c>
      <c r="Y77" s="206">
        <v>0</v>
      </c>
      <c r="Z77" s="206">
        <v>58.87</v>
      </c>
      <c r="AA77" s="206">
        <v>33.85</v>
      </c>
      <c r="AB77" s="206">
        <v>0</v>
      </c>
      <c r="AC77" s="206">
        <v>8.8800000000000008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102.17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6.06</v>
      </c>
      <c r="M78" s="206">
        <v>59.15</v>
      </c>
      <c r="N78" s="206">
        <v>49.34</v>
      </c>
      <c r="O78" s="206">
        <v>34.82</v>
      </c>
      <c r="P78" s="206">
        <v>12.58</v>
      </c>
      <c r="Q78" s="206">
        <v>5.12</v>
      </c>
      <c r="R78" s="206">
        <v>17.66</v>
      </c>
      <c r="S78" s="206">
        <v>8.83</v>
      </c>
      <c r="T78" s="206">
        <v>0</v>
      </c>
      <c r="U78" s="206">
        <v>39.369999999999997</v>
      </c>
      <c r="V78" s="206">
        <v>8.67</v>
      </c>
      <c r="W78" s="206">
        <v>14.72</v>
      </c>
      <c r="X78" s="206">
        <v>62.41</v>
      </c>
      <c r="Y78" s="206">
        <v>0</v>
      </c>
      <c r="Z78" s="206">
        <v>58.87</v>
      </c>
      <c r="AA78" s="206">
        <v>33.85</v>
      </c>
      <c r="AB78" s="206">
        <v>0</v>
      </c>
      <c r="AC78" s="206">
        <v>8.8800000000000008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102.17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6.06</v>
      </c>
      <c r="M79" s="206">
        <v>59.15</v>
      </c>
      <c r="N79" s="206">
        <v>49.34</v>
      </c>
      <c r="O79" s="206">
        <v>34.82</v>
      </c>
      <c r="P79" s="206">
        <v>12.58</v>
      </c>
      <c r="Q79" s="206">
        <v>5.12</v>
      </c>
      <c r="R79" s="206">
        <v>17.66</v>
      </c>
      <c r="S79" s="206">
        <v>8.83</v>
      </c>
      <c r="T79" s="206">
        <v>0</v>
      </c>
      <c r="U79" s="206">
        <v>39.369999999999997</v>
      </c>
      <c r="V79" s="206">
        <v>8.67</v>
      </c>
      <c r="W79" s="206">
        <v>14.72</v>
      </c>
      <c r="X79" s="206">
        <v>62.41</v>
      </c>
      <c r="Y79" s="206">
        <v>0</v>
      </c>
      <c r="Z79" s="206">
        <v>58.87</v>
      </c>
      <c r="AA79" s="206">
        <v>33.85</v>
      </c>
      <c r="AB79" s="206">
        <v>0</v>
      </c>
      <c r="AC79" s="206">
        <v>9.36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102.17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6.06</v>
      </c>
      <c r="M80" s="206">
        <v>59.15</v>
      </c>
      <c r="N80" s="206">
        <v>49.34</v>
      </c>
      <c r="O80" s="206">
        <v>34.82</v>
      </c>
      <c r="P80" s="206">
        <v>12.58</v>
      </c>
      <c r="Q80" s="206">
        <v>5.12</v>
      </c>
      <c r="R80" s="206">
        <v>17.66</v>
      </c>
      <c r="S80" s="206">
        <v>8.83</v>
      </c>
      <c r="T80" s="206">
        <v>0</v>
      </c>
      <c r="U80" s="206">
        <v>39.369999999999997</v>
      </c>
      <c r="V80" s="206">
        <v>8.67</v>
      </c>
      <c r="W80" s="206">
        <v>14.72</v>
      </c>
      <c r="X80" s="206">
        <v>62.41</v>
      </c>
      <c r="Y80" s="206">
        <v>0</v>
      </c>
      <c r="Z80" s="206">
        <v>58.87</v>
      </c>
      <c r="AA80" s="206">
        <v>33.85</v>
      </c>
      <c r="AB80" s="206">
        <v>0</v>
      </c>
      <c r="AC80" s="206">
        <v>9.36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102.17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6.06</v>
      </c>
      <c r="M81" s="206">
        <v>59.15</v>
      </c>
      <c r="N81" s="206">
        <v>49.34</v>
      </c>
      <c r="O81" s="206">
        <v>34.82</v>
      </c>
      <c r="P81" s="206">
        <v>12.58</v>
      </c>
      <c r="Q81" s="206">
        <v>5.12</v>
      </c>
      <c r="R81" s="206">
        <v>17.66</v>
      </c>
      <c r="S81" s="206">
        <v>8.83</v>
      </c>
      <c r="T81" s="206">
        <v>0</v>
      </c>
      <c r="U81" s="206">
        <v>39.369999999999997</v>
      </c>
      <c r="V81" s="206">
        <v>8.67</v>
      </c>
      <c r="W81" s="206">
        <v>14.72</v>
      </c>
      <c r="X81" s="206">
        <v>62.41</v>
      </c>
      <c r="Y81" s="206">
        <v>0</v>
      </c>
      <c r="Z81" s="206">
        <v>58.87</v>
      </c>
      <c r="AA81" s="206">
        <v>33.85</v>
      </c>
      <c r="AB81" s="206">
        <v>0</v>
      </c>
      <c r="AC81" s="206">
        <v>9.36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102.17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6.06</v>
      </c>
      <c r="M82" s="206">
        <v>59.15</v>
      </c>
      <c r="N82" s="206">
        <v>49.34</v>
      </c>
      <c r="O82" s="206">
        <v>34.82</v>
      </c>
      <c r="P82" s="206">
        <v>12.58</v>
      </c>
      <c r="Q82" s="206">
        <v>5.12</v>
      </c>
      <c r="R82" s="206">
        <v>17.66</v>
      </c>
      <c r="S82" s="206">
        <v>8.83</v>
      </c>
      <c r="T82" s="206">
        <v>0</v>
      </c>
      <c r="U82" s="206">
        <v>39.369999999999997</v>
      </c>
      <c r="V82" s="206">
        <v>8.67</v>
      </c>
      <c r="W82" s="206">
        <v>14.72</v>
      </c>
      <c r="X82" s="206">
        <v>62.41</v>
      </c>
      <c r="Y82" s="206">
        <v>0</v>
      </c>
      <c r="Z82" s="206">
        <v>58.87</v>
      </c>
      <c r="AA82" s="206">
        <v>33.85</v>
      </c>
      <c r="AB82" s="206">
        <v>0</v>
      </c>
      <c r="AC82" s="206">
        <v>9.36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102.17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6.06</v>
      </c>
      <c r="M83" s="206">
        <v>59.15</v>
      </c>
      <c r="N83" s="206">
        <v>49.34</v>
      </c>
      <c r="O83" s="206">
        <v>34.82</v>
      </c>
      <c r="P83" s="206">
        <v>12.58</v>
      </c>
      <c r="Q83" s="206">
        <v>5.12</v>
      </c>
      <c r="R83" s="206">
        <v>17.66</v>
      </c>
      <c r="S83" s="206">
        <v>8.83</v>
      </c>
      <c r="T83" s="206">
        <v>0</v>
      </c>
      <c r="U83" s="206">
        <v>39.369999999999997</v>
      </c>
      <c r="V83" s="206">
        <v>8.67</v>
      </c>
      <c r="W83" s="206">
        <v>14.72</v>
      </c>
      <c r="X83" s="206">
        <v>62.41</v>
      </c>
      <c r="Y83" s="206">
        <v>0</v>
      </c>
      <c r="Z83" s="206">
        <v>58.87</v>
      </c>
      <c r="AA83" s="206">
        <v>33.85</v>
      </c>
      <c r="AB83" s="206">
        <v>0</v>
      </c>
      <c r="AC83" s="206">
        <v>9.36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102.17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6.06</v>
      </c>
      <c r="M84" s="206">
        <v>59.15</v>
      </c>
      <c r="N84" s="206">
        <v>49.34</v>
      </c>
      <c r="O84" s="206">
        <v>34.82</v>
      </c>
      <c r="P84" s="206">
        <v>12.58</v>
      </c>
      <c r="Q84" s="206">
        <v>5.12</v>
      </c>
      <c r="R84" s="206">
        <v>17.66</v>
      </c>
      <c r="S84" s="206">
        <v>8.83</v>
      </c>
      <c r="T84" s="206">
        <v>0</v>
      </c>
      <c r="U84" s="206">
        <v>39.369999999999997</v>
      </c>
      <c r="V84" s="206">
        <v>8.67</v>
      </c>
      <c r="W84" s="206">
        <v>14.72</v>
      </c>
      <c r="X84" s="206">
        <v>62.41</v>
      </c>
      <c r="Y84" s="206">
        <v>0</v>
      </c>
      <c r="Z84" s="206">
        <v>58.87</v>
      </c>
      <c r="AA84" s="206">
        <v>33.85</v>
      </c>
      <c r="AB84" s="206">
        <v>0</v>
      </c>
      <c r="AC84" s="206">
        <v>9.36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102.17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246.18</v>
      </c>
      <c r="L85" s="206">
        <v>6.06</v>
      </c>
      <c r="M85" s="206">
        <v>59.15</v>
      </c>
      <c r="N85" s="206">
        <v>49.34</v>
      </c>
      <c r="O85" s="206">
        <v>34.82</v>
      </c>
      <c r="P85" s="206">
        <v>12.58</v>
      </c>
      <c r="Q85" s="206">
        <v>5.12</v>
      </c>
      <c r="R85" s="206">
        <v>17.66</v>
      </c>
      <c r="S85" s="206">
        <v>8.83</v>
      </c>
      <c r="T85" s="206">
        <v>0</v>
      </c>
      <c r="U85" s="206">
        <v>39.369999999999997</v>
      </c>
      <c r="V85" s="206">
        <v>8.67</v>
      </c>
      <c r="W85" s="206">
        <v>14.72</v>
      </c>
      <c r="X85" s="206">
        <v>62.41</v>
      </c>
      <c r="Y85" s="206">
        <v>0</v>
      </c>
      <c r="Z85" s="206">
        <v>58.87</v>
      </c>
      <c r="AA85" s="206">
        <v>33.85</v>
      </c>
      <c r="AB85" s="206">
        <v>0</v>
      </c>
      <c r="AC85" s="206">
        <v>9.36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102.17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246.18</v>
      </c>
      <c r="L86" s="206">
        <v>6.06</v>
      </c>
      <c r="M86" s="206">
        <v>59.15</v>
      </c>
      <c r="N86" s="206">
        <v>49.34</v>
      </c>
      <c r="O86" s="206">
        <v>34.82</v>
      </c>
      <c r="P86" s="206">
        <v>12.58</v>
      </c>
      <c r="Q86" s="206">
        <v>5.12</v>
      </c>
      <c r="R86" s="206">
        <v>17.66</v>
      </c>
      <c r="S86" s="206">
        <v>8.83</v>
      </c>
      <c r="T86" s="206">
        <v>0</v>
      </c>
      <c r="U86" s="206">
        <v>39.369999999999997</v>
      </c>
      <c r="V86" s="206">
        <v>8.67</v>
      </c>
      <c r="W86" s="206">
        <v>14.72</v>
      </c>
      <c r="X86" s="206">
        <v>62.41</v>
      </c>
      <c r="Y86" s="206">
        <v>0</v>
      </c>
      <c r="Z86" s="206">
        <v>58.87</v>
      </c>
      <c r="AA86" s="206">
        <v>33.85</v>
      </c>
      <c r="AB86" s="206">
        <v>0</v>
      </c>
      <c r="AC86" s="206">
        <v>9.36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102.17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246.18</v>
      </c>
      <c r="L87" s="206">
        <v>6.06</v>
      </c>
      <c r="M87" s="206">
        <v>59.15</v>
      </c>
      <c r="N87" s="206">
        <v>49.34</v>
      </c>
      <c r="O87" s="206">
        <v>34.82</v>
      </c>
      <c r="P87" s="206">
        <v>12.58</v>
      </c>
      <c r="Q87" s="206">
        <v>5.12</v>
      </c>
      <c r="R87" s="206">
        <v>17.66</v>
      </c>
      <c r="S87" s="206">
        <v>8.84</v>
      </c>
      <c r="T87" s="206">
        <v>0</v>
      </c>
      <c r="U87" s="206">
        <v>39.369999999999997</v>
      </c>
      <c r="V87" s="206">
        <v>8.67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33.85</v>
      </c>
      <c r="AB87" s="206">
        <v>0</v>
      </c>
      <c r="AC87" s="206">
        <v>9.36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102.17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246.18</v>
      </c>
      <c r="L88" s="206">
        <v>6.06</v>
      </c>
      <c r="M88" s="206">
        <v>59.15</v>
      </c>
      <c r="N88" s="206">
        <v>49.34</v>
      </c>
      <c r="O88" s="206">
        <v>34.82</v>
      </c>
      <c r="P88" s="206">
        <v>12.58</v>
      </c>
      <c r="Q88" s="206">
        <v>5.12</v>
      </c>
      <c r="R88" s="206">
        <v>17.66</v>
      </c>
      <c r="S88" s="206">
        <v>8.84</v>
      </c>
      <c r="T88" s="206">
        <v>0</v>
      </c>
      <c r="U88" s="206">
        <v>39.369999999999997</v>
      </c>
      <c r="V88" s="206">
        <v>8.67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33.85</v>
      </c>
      <c r="AB88" s="206">
        <v>0</v>
      </c>
      <c r="AC88" s="206">
        <v>9.36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102.17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6.06</v>
      </c>
      <c r="M89" s="206">
        <v>59.15</v>
      </c>
      <c r="N89" s="206">
        <v>49.34</v>
      </c>
      <c r="O89" s="206">
        <v>34.82</v>
      </c>
      <c r="P89" s="206">
        <v>12.58</v>
      </c>
      <c r="Q89" s="206">
        <v>5.12</v>
      </c>
      <c r="R89" s="206">
        <v>17.66</v>
      </c>
      <c r="S89" s="206">
        <v>8.84</v>
      </c>
      <c r="T89" s="206">
        <v>0</v>
      </c>
      <c r="U89" s="206">
        <v>39.369999999999997</v>
      </c>
      <c r="V89" s="206">
        <v>8.67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33.85</v>
      </c>
      <c r="AB89" s="206">
        <v>0</v>
      </c>
      <c r="AC89" s="206">
        <v>9.36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102.17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6.06</v>
      </c>
      <c r="M90" s="206">
        <v>59.15</v>
      </c>
      <c r="N90" s="206">
        <v>49.34</v>
      </c>
      <c r="O90" s="206">
        <v>34.82</v>
      </c>
      <c r="P90" s="206">
        <v>12.58</v>
      </c>
      <c r="Q90" s="206">
        <v>5.12</v>
      </c>
      <c r="R90" s="206">
        <v>17.66</v>
      </c>
      <c r="S90" s="206">
        <v>8.84</v>
      </c>
      <c r="T90" s="206">
        <v>0</v>
      </c>
      <c r="U90" s="206">
        <v>39.369999999999997</v>
      </c>
      <c r="V90" s="206">
        <v>8.67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33.85</v>
      </c>
      <c r="AB90" s="206">
        <v>0</v>
      </c>
      <c r="AC90" s="206">
        <v>9.36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102.17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6.06</v>
      </c>
      <c r="M91" s="206">
        <v>59.15</v>
      </c>
      <c r="N91" s="206">
        <v>49.34</v>
      </c>
      <c r="O91" s="206">
        <v>34.82</v>
      </c>
      <c r="P91" s="206">
        <v>12.58</v>
      </c>
      <c r="Q91" s="206">
        <v>5.12</v>
      </c>
      <c r="R91" s="206">
        <v>17.66</v>
      </c>
      <c r="S91" s="206">
        <v>8.7799999999999994</v>
      </c>
      <c r="T91" s="206">
        <v>0</v>
      </c>
      <c r="U91" s="206">
        <v>39.369999999999997</v>
      </c>
      <c r="V91" s="206">
        <v>8.67</v>
      </c>
      <c r="W91" s="206">
        <v>14.72</v>
      </c>
      <c r="X91" s="206">
        <v>62.41</v>
      </c>
      <c r="Y91" s="206">
        <v>0</v>
      </c>
      <c r="Z91" s="206">
        <v>58.87</v>
      </c>
      <c r="AA91" s="206">
        <v>33.85</v>
      </c>
      <c r="AB91" s="206">
        <v>0</v>
      </c>
      <c r="AC91" s="206">
        <v>9.36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102.17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6.06</v>
      </c>
      <c r="M92" s="206">
        <v>59.15</v>
      </c>
      <c r="N92" s="206">
        <v>49.34</v>
      </c>
      <c r="O92" s="206">
        <v>34.82</v>
      </c>
      <c r="P92" s="206">
        <v>12.58</v>
      </c>
      <c r="Q92" s="206">
        <v>5.12</v>
      </c>
      <c r="R92" s="206">
        <v>17.66</v>
      </c>
      <c r="S92" s="206">
        <v>8.84</v>
      </c>
      <c r="T92" s="206">
        <v>0</v>
      </c>
      <c r="U92" s="206">
        <v>39.369999999999997</v>
      </c>
      <c r="V92" s="206">
        <v>8.67</v>
      </c>
      <c r="W92" s="206">
        <v>14.72</v>
      </c>
      <c r="X92" s="206">
        <v>62.41</v>
      </c>
      <c r="Y92" s="206">
        <v>0</v>
      </c>
      <c r="Z92" s="206">
        <v>58.87</v>
      </c>
      <c r="AA92" s="206">
        <v>33.85</v>
      </c>
      <c r="AB92" s="206">
        <v>0</v>
      </c>
      <c r="AC92" s="206">
        <v>9.36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102.17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6.06</v>
      </c>
      <c r="M93" s="206">
        <v>59.15</v>
      </c>
      <c r="N93" s="206">
        <v>49.34</v>
      </c>
      <c r="O93" s="206">
        <v>34.82</v>
      </c>
      <c r="P93" s="206">
        <v>12.58</v>
      </c>
      <c r="Q93" s="206">
        <v>5.12</v>
      </c>
      <c r="R93" s="206">
        <v>17.66</v>
      </c>
      <c r="S93" s="206">
        <v>8.84</v>
      </c>
      <c r="T93" s="206">
        <v>0</v>
      </c>
      <c r="U93" s="206">
        <v>39.369999999999997</v>
      </c>
      <c r="V93" s="206">
        <v>8.67</v>
      </c>
      <c r="W93" s="206">
        <v>14.72</v>
      </c>
      <c r="X93" s="206">
        <v>62.41</v>
      </c>
      <c r="Y93" s="206">
        <v>0</v>
      </c>
      <c r="Z93" s="206">
        <v>58.87</v>
      </c>
      <c r="AA93" s="206">
        <v>33.85</v>
      </c>
      <c r="AB93" s="206">
        <v>0</v>
      </c>
      <c r="AC93" s="206">
        <v>9.36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102.17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6.06</v>
      </c>
      <c r="M94" s="206">
        <v>59.15</v>
      </c>
      <c r="N94" s="206">
        <v>49.34</v>
      </c>
      <c r="O94" s="206">
        <v>34.82</v>
      </c>
      <c r="P94" s="206">
        <v>12.58</v>
      </c>
      <c r="Q94" s="206">
        <v>5.12</v>
      </c>
      <c r="R94" s="206">
        <v>17.66</v>
      </c>
      <c r="S94" s="206">
        <v>8.84</v>
      </c>
      <c r="T94" s="206">
        <v>0</v>
      </c>
      <c r="U94" s="206">
        <v>39.369999999999997</v>
      </c>
      <c r="V94" s="206">
        <v>8.67</v>
      </c>
      <c r="W94" s="206">
        <v>14.72</v>
      </c>
      <c r="X94" s="206">
        <v>62.41</v>
      </c>
      <c r="Y94" s="206">
        <v>0</v>
      </c>
      <c r="Z94" s="206">
        <v>58.87</v>
      </c>
      <c r="AA94" s="206">
        <v>33.85</v>
      </c>
      <c r="AB94" s="206">
        <v>0</v>
      </c>
      <c r="AC94" s="206">
        <v>9.36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102.17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6.06</v>
      </c>
      <c r="M95" s="206">
        <v>59.15</v>
      </c>
      <c r="N95" s="206">
        <v>49.34</v>
      </c>
      <c r="O95" s="206">
        <v>34.82</v>
      </c>
      <c r="P95" s="206">
        <v>12.58</v>
      </c>
      <c r="Q95" s="206">
        <v>5.1100000000000003</v>
      </c>
      <c r="R95" s="206">
        <v>17.66</v>
      </c>
      <c r="S95" s="206">
        <v>8.84</v>
      </c>
      <c r="T95" s="206">
        <v>0</v>
      </c>
      <c r="U95" s="206">
        <v>39.369999999999997</v>
      </c>
      <c r="V95" s="206">
        <v>8.67</v>
      </c>
      <c r="W95" s="206">
        <v>14.72</v>
      </c>
      <c r="X95" s="206">
        <v>62.41</v>
      </c>
      <c r="Y95" s="206">
        <v>0</v>
      </c>
      <c r="Z95" s="206">
        <v>58.87</v>
      </c>
      <c r="AA95" s="206">
        <v>33.85</v>
      </c>
      <c r="AB95" s="206">
        <v>0</v>
      </c>
      <c r="AC95" s="206">
        <v>9.36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102.17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6.06</v>
      </c>
      <c r="M96" s="206">
        <v>59.15</v>
      </c>
      <c r="N96" s="206">
        <v>49.34</v>
      </c>
      <c r="O96" s="206">
        <v>34.82</v>
      </c>
      <c r="P96" s="206">
        <v>12.58</v>
      </c>
      <c r="Q96" s="206">
        <v>5.07</v>
      </c>
      <c r="R96" s="206">
        <v>17.66</v>
      </c>
      <c r="S96" s="206">
        <v>8.7799999999999994</v>
      </c>
      <c r="T96" s="206">
        <v>0</v>
      </c>
      <c r="U96" s="206">
        <v>39.369999999999997</v>
      </c>
      <c r="V96" s="206">
        <v>8.67</v>
      </c>
      <c r="W96" s="206">
        <v>14.72</v>
      </c>
      <c r="X96" s="206">
        <v>62.41</v>
      </c>
      <c r="Y96" s="206">
        <v>0</v>
      </c>
      <c r="Z96" s="206">
        <v>58.87</v>
      </c>
      <c r="AA96" s="206">
        <v>33.85</v>
      </c>
      <c r="AB96" s="206">
        <v>0</v>
      </c>
      <c r="AC96" s="206">
        <v>9.36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102.17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6.06</v>
      </c>
      <c r="M97" s="206">
        <v>59.15</v>
      </c>
      <c r="N97" s="206">
        <v>49.34</v>
      </c>
      <c r="O97" s="206">
        <v>34.82</v>
      </c>
      <c r="P97" s="206">
        <v>12.58</v>
      </c>
      <c r="Q97" s="206">
        <v>5.07</v>
      </c>
      <c r="R97" s="206">
        <v>17.66</v>
      </c>
      <c r="S97" s="206">
        <v>8.7799999999999994</v>
      </c>
      <c r="T97" s="206">
        <v>0</v>
      </c>
      <c r="U97" s="206">
        <v>39.369999999999997</v>
      </c>
      <c r="V97" s="206">
        <v>8.67</v>
      </c>
      <c r="W97" s="206">
        <v>14.72</v>
      </c>
      <c r="X97" s="206">
        <v>62.41</v>
      </c>
      <c r="Y97" s="206">
        <v>0</v>
      </c>
      <c r="Z97" s="206">
        <v>58.87</v>
      </c>
      <c r="AA97" s="206">
        <v>33.85</v>
      </c>
      <c r="AB97" s="206">
        <v>0</v>
      </c>
      <c r="AC97" s="206">
        <v>9.36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102.17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6.06</v>
      </c>
      <c r="M98" s="206">
        <v>59.15</v>
      </c>
      <c r="N98" s="206">
        <v>49.34</v>
      </c>
      <c r="O98" s="206">
        <v>34.82</v>
      </c>
      <c r="P98" s="206">
        <v>12.58</v>
      </c>
      <c r="Q98" s="206">
        <v>5.07</v>
      </c>
      <c r="R98" s="206">
        <v>17.66</v>
      </c>
      <c r="S98" s="206">
        <v>8.7799999999999994</v>
      </c>
      <c r="T98" s="206">
        <v>0</v>
      </c>
      <c r="U98" s="206">
        <v>39.369999999999997</v>
      </c>
      <c r="V98" s="206">
        <v>8.67</v>
      </c>
      <c r="W98" s="206">
        <v>14.72</v>
      </c>
      <c r="X98" s="206">
        <v>62.41</v>
      </c>
      <c r="Y98" s="206">
        <v>0</v>
      </c>
      <c r="Z98" s="206">
        <v>58.87</v>
      </c>
      <c r="AA98" s="206">
        <v>33.85</v>
      </c>
      <c r="AB98" s="206">
        <v>0</v>
      </c>
      <c r="AC98" s="206">
        <v>9.36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102.17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5.9032050000000043</v>
      </c>
      <c r="L99">
        <f t="shared" si="0"/>
        <v>0.14545249999999987</v>
      </c>
      <c r="M99">
        <f t="shared" si="0"/>
        <v>1.4418699999999978</v>
      </c>
      <c r="N99">
        <f t="shared" si="0"/>
        <v>1.1841600000000017</v>
      </c>
      <c r="O99">
        <f t="shared" si="0"/>
        <v>0.8356800000000012</v>
      </c>
      <c r="P99">
        <f t="shared" si="0"/>
        <v>0.30192000000000013</v>
      </c>
      <c r="Q99">
        <f t="shared" si="0"/>
        <v>0.1806974999999999</v>
      </c>
      <c r="R99">
        <f t="shared" si="0"/>
        <v>0.42383250000000067</v>
      </c>
      <c r="S99">
        <f t="shared" si="0"/>
        <v>0.24831500000000006</v>
      </c>
      <c r="T99">
        <f t="shared" si="0"/>
        <v>0</v>
      </c>
      <c r="U99">
        <f t="shared" si="0"/>
        <v>1.0845374999999984</v>
      </c>
      <c r="V99">
        <f t="shared" si="0"/>
        <v>0.20807999999999971</v>
      </c>
      <c r="W99">
        <f t="shared" si="0"/>
        <v>0.35328000000000054</v>
      </c>
      <c r="X99">
        <f t="shared" si="0"/>
        <v>1.415632499999999</v>
      </c>
      <c r="Y99">
        <f t="shared" si="0"/>
        <v>0</v>
      </c>
      <c r="Z99">
        <f t="shared" si="0"/>
        <v>1.4128799999999979</v>
      </c>
      <c r="AA99">
        <f t="shared" si="0"/>
        <v>0.81239999999999857</v>
      </c>
      <c r="AB99">
        <f t="shared" si="0"/>
        <v>0</v>
      </c>
      <c r="AC99">
        <f t="shared" si="0"/>
        <v>0.31416499999999997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2.4082699999999999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0.48168249999999996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77.06</v>
      </c>
      <c r="L3" s="206">
        <v>41.96</v>
      </c>
      <c r="M3" s="206">
        <v>0</v>
      </c>
      <c r="N3" s="206">
        <v>28.53</v>
      </c>
      <c r="O3" s="206">
        <v>23.93</v>
      </c>
      <c r="P3" s="206">
        <v>31.56</v>
      </c>
      <c r="Q3" s="206">
        <v>5.12</v>
      </c>
      <c r="R3" s="206">
        <v>10.210000000000001</v>
      </c>
      <c r="S3" s="206">
        <v>6.37</v>
      </c>
      <c r="T3" s="206">
        <v>0</v>
      </c>
      <c r="U3" s="206">
        <v>265.64999999999998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8.19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77.06</v>
      </c>
      <c r="L4" s="206">
        <v>41.96</v>
      </c>
      <c r="M4" s="206">
        <v>0</v>
      </c>
      <c r="N4" s="206">
        <v>28.53</v>
      </c>
      <c r="O4" s="206">
        <v>23.93</v>
      </c>
      <c r="P4" s="206">
        <v>31.56</v>
      </c>
      <c r="Q4" s="206">
        <v>5.1100000000000003</v>
      </c>
      <c r="R4" s="206">
        <v>10.210000000000001</v>
      </c>
      <c r="S4" s="206">
        <v>6.36</v>
      </c>
      <c r="T4" s="206">
        <v>0</v>
      </c>
      <c r="U4" s="206">
        <v>265.64999999999998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8.19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38.53</v>
      </c>
      <c r="L5" s="206">
        <v>20.23</v>
      </c>
      <c r="M5" s="206">
        <v>0</v>
      </c>
      <c r="N5" s="206">
        <v>28.53</v>
      </c>
      <c r="O5" s="206">
        <v>23.93</v>
      </c>
      <c r="P5" s="206">
        <v>31.56</v>
      </c>
      <c r="Q5" s="206">
        <v>0.96</v>
      </c>
      <c r="R5" s="206">
        <v>4.82</v>
      </c>
      <c r="S5" s="206">
        <v>2.89</v>
      </c>
      <c r="T5" s="206">
        <v>0</v>
      </c>
      <c r="U5" s="206">
        <v>265.64999999999998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8.19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38.53</v>
      </c>
      <c r="L6" s="206">
        <v>20.23</v>
      </c>
      <c r="M6" s="206">
        <v>0</v>
      </c>
      <c r="N6" s="206">
        <v>28.53</v>
      </c>
      <c r="O6" s="206">
        <v>23.93</v>
      </c>
      <c r="P6" s="206">
        <v>31.56</v>
      </c>
      <c r="Q6" s="206">
        <v>0.96</v>
      </c>
      <c r="R6" s="206">
        <v>4.82</v>
      </c>
      <c r="S6" s="206">
        <v>2.89</v>
      </c>
      <c r="T6" s="206">
        <v>0</v>
      </c>
      <c r="U6" s="206">
        <v>265.64999999999998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8.19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</v>
      </c>
      <c r="L7" s="206">
        <v>41.96</v>
      </c>
      <c r="M7" s="206">
        <v>0</v>
      </c>
      <c r="N7" s="206">
        <v>28.53</v>
      </c>
      <c r="O7" s="206">
        <v>23.93</v>
      </c>
      <c r="P7" s="206">
        <v>31.56</v>
      </c>
      <c r="Q7" s="206">
        <v>5.1100000000000003</v>
      </c>
      <c r="R7" s="206">
        <v>10.210000000000001</v>
      </c>
      <c r="S7" s="206">
        <v>6.36</v>
      </c>
      <c r="T7" s="206">
        <v>0</v>
      </c>
      <c r="U7" s="206">
        <v>265.64999999999998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8.19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</v>
      </c>
      <c r="L8" s="206">
        <v>41.96</v>
      </c>
      <c r="M8" s="206">
        <v>0</v>
      </c>
      <c r="N8" s="206">
        <v>28.53</v>
      </c>
      <c r="O8" s="206">
        <v>23.93</v>
      </c>
      <c r="P8" s="206">
        <v>31.56</v>
      </c>
      <c r="Q8" s="206">
        <v>5.1100000000000003</v>
      </c>
      <c r="R8" s="206">
        <v>10.210000000000001</v>
      </c>
      <c r="S8" s="206">
        <v>6.36</v>
      </c>
      <c r="T8" s="206">
        <v>0</v>
      </c>
      <c r="U8" s="206">
        <v>265.64999999999998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8.19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</v>
      </c>
      <c r="L9" s="206">
        <v>41.96</v>
      </c>
      <c r="M9" s="206">
        <v>0</v>
      </c>
      <c r="N9" s="206">
        <v>28.53</v>
      </c>
      <c r="O9" s="206">
        <v>23.93</v>
      </c>
      <c r="P9" s="206">
        <v>31.56</v>
      </c>
      <c r="Q9" s="206">
        <v>5.1100000000000003</v>
      </c>
      <c r="R9" s="206">
        <v>10.210000000000001</v>
      </c>
      <c r="S9" s="206">
        <v>6.36</v>
      </c>
      <c r="T9" s="206">
        <v>0</v>
      </c>
      <c r="U9" s="206">
        <v>265.64999999999998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8.19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</v>
      </c>
      <c r="L10" s="206">
        <v>41.96</v>
      </c>
      <c r="M10" s="206">
        <v>0</v>
      </c>
      <c r="N10" s="206">
        <v>28.53</v>
      </c>
      <c r="O10" s="206">
        <v>23.93</v>
      </c>
      <c r="P10" s="206">
        <v>31.56</v>
      </c>
      <c r="Q10" s="206">
        <v>5.1100000000000003</v>
      </c>
      <c r="R10" s="206">
        <v>10.210000000000001</v>
      </c>
      <c r="S10" s="206">
        <v>6.36</v>
      </c>
      <c r="T10" s="206">
        <v>0</v>
      </c>
      <c r="U10" s="206">
        <v>265.64999999999998</v>
      </c>
      <c r="V10" s="206">
        <v>5.08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8.19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</v>
      </c>
      <c r="L11" s="206">
        <v>41.96</v>
      </c>
      <c r="M11" s="206">
        <v>0</v>
      </c>
      <c r="N11" s="206">
        <v>28.53</v>
      </c>
      <c r="O11" s="206">
        <v>23.93</v>
      </c>
      <c r="P11" s="206">
        <v>31.56</v>
      </c>
      <c r="Q11" s="206">
        <v>5.1100000000000003</v>
      </c>
      <c r="R11" s="206">
        <v>10.210000000000001</v>
      </c>
      <c r="S11" s="206">
        <v>6.36</v>
      </c>
      <c r="T11" s="206">
        <v>0</v>
      </c>
      <c r="U11" s="206">
        <v>265.64999999999998</v>
      </c>
      <c r="V11" s="206">
        <v>5.08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8.19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</v>
      </c>
      <c r="L12" s="206">
        <v>41.96</v>
      </c>
      <c r="M12" s="206">
        <v>0</v>
      </c>
      <c r="N12" s="206">
        <v>28.53</v>
      </c>
      <c r="O12" s="206">
        <v>23.93</v>
      </c>
      <c r="P12" s="206">
        <v>31.56</v>
      </c>
      <c r="Q12" s="206">
        <v>5.1100000000000003</v>
      </c>
      <c r="R12" s="206">
        <v>10.210000000000001</v>
      </c>
      <c r="S12" s="206">
        <v>6.36</v>
      </c>
      <c r="T12" s="206">
        <v>0</v>
      </c>
      <c r="U12" s="206">
        <v>265.64999999999998</v>
      </c>
      <c r="V12" s="206">
        <v>5.08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8.19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</v>
      </c>
      <c r="L13" s="206">
        <v>41.96</v>
      </c>
      <c r="M13" s="206">
        <v>0</v>
      </c>
      <c r="N13" s="206">
        <v>28.53</v>
      </c>
      <c r="O13" s="206">
        <v>23.93</v>
      </c>
      <c r="P13" s="206">
        <v>31.56</v>
      </c>
      <c r="Q13" s="206">
        <v>5.1100000000000003</v>
      </c>
      <c r="R13" s="206">
        <v>10.210000000000001</v>
      </c>
      <c r="S13" s="206">
        <v>6.36</v>
      </c>
      <c r="T13" s="206">
        <v>0</v>
      </c>
      <c r="U13" s="206">
        <v>265.64999999999998</v>
      </c>
      <c r="V13" s="206">
        <v>5.08</v>
      </c>
      <c r="W13" s="206">
        <v>8.51</v>
      </c>
      <c r="X13" s="206">
        <v>36.090000000000003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8.19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</v>
      </c>
      <c r="L14" s="206">
        <v>41.96</v>
      </c>
      <c r="M14" s="206">
        <v>0</v>
      </c>
      <c r="N14" s="206">
        <v>28.53</v>
      </c>
      <c r="O14" s="206">
        <v>23.93</v>
      </c>
      <c r="P14" s="206">
        <v>31.56</v>
      </c>
      <c r="Q14" s="206">
        <v>5.1100000000000003</v>
      </c>
      <c r="R14" s="206">
        <v>10.210000000000001</v>
      </c>
      <c r="S14" s="206">
        <v>6.36</v>
      </c>
      <c r="T14" s="206">
        <v>0</v>
      </c>
      <c r="U14" s="206">
        <v>265.64999999999998</v>
      </c>
      <c r="V14" s="206">
        <v>5.08</v>
      </c>
      <c r="W14" s="206">
        <v>8.51</v>
      </c>
      <c r="X14" s="206">
        <v>36.090000000000003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8.19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</v>
      </c>
      <c r="L15" s="206">
        <v>41.96</v>
      </c>
      <c r="M15" s="206">
        <v>0</v>
      </c>
      <c r="N15" s="206">
        <v>28.53</v>
      </c>
      <c r="O15" s="206">
        <v>23.93</v>
      </c>
      <c r="P15" s="206">
        <v>31.56</v>
      </c>
      <c r="Q15" s="206">
        <v>5.1100000000000003</v>
      </c>
      <c r="R15" s="206">
        <v>10.210000000000001</v>
      </c>
      <c r="S15" s="206">
        <v>6.36</v>
      </c>
      <c r="T15" s="206">
        <v>0</v>
      </c>
      <c r="U15" s="206">
        <v>265.64999999999998</v>
      </c>
      <c r="V15" s="206">
        <v>5.08</v>
      </c>
      <c r="W15" s="206">
        <v>8.51</v>
      </c>
      <c r="X15" s="206">
        <v>36.090000000000003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8.19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46.09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</v>
      </c>
      <c r="L16" s="206">
        <v>41.96</v>
      </c>
      <c r="M16" s="206">
        <v>0</v>
      </c>
      <c r="N16" s="206">
        <v>28.53</v>
      </c>
      <c r="O16" s="206">
        <v>23.93</v>
      </c>
      <c r="P16" s="206">
        <v>31.56</v>
      </c>
      <c r="Q16" s="206">
        <v>5.1100000000000003</v>
      </c>
      <c r="R16" s="206">
        <v>10.210000000000001</v>
      </c>
      <c r="S16" s="206">
        <v>6.36</v>
      </c>
      <c r="T16" s="206">
        <v>0</v>
      </c>
      <c r="U16" s="206">
        <v>265.64999999999998</v>
      </c>
      <c r="V16" s="206">
        <v>5.08</v>
      </c>
      <c r="W16" s="206">
        <v>8.51</v>
      </c>
      <c r="X16" s="206">
        <v>36.090000000000003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8.19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46.09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</v>
      </c>
      <c r="L17" s="206">
        <v>41.96</v>
      </c>
      <c r="M17" s="206">
        <v>0</v>
      </c>
      <c r="N17" s="206">
        <v>28.53</v>
      </c>
      <c r="O17" s="206">
        <v>23.93</v>
      </c>
      <c r="P17" s="206">
        <v>31.56</v>
      </c>
      <c r="Q17" s="206">
        <v>5.1100000000000003</v>
      </c>
      <c r="R17" s="206">
        <v>10.210000000000001</v>
      </c>
      <c r="S17" s="206">
        <v>6.36</v>
      </c>
      <c r="T17" s="206">
        <v>0</v>
      </c>
      <c r="U17" s="206">
        <v>265.64999999999998</v>
      </c>
      <c r="V17" s="206">
        <v>5.08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8.19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46.09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</v>
      </c>
      <c r="L18" s="206">
        <v>41.96</v>
      </c>
      <c r="M18" s="206">
        <v>0</v>
      </c>
      <c r="N18" s="206">
        <v>28.53</v>
      </c>
      <c r="O18" s="206">
        <v>23.93</v>
      </c>
      <c r="P18" s="206">
        <v>31.56</v>
      </c>
      <c r="Q18" s="206">
        <v>5.1100000000000003</v>
      </c>
      <c r="R18" s="206">
        <v>10.210000000000001</v>
      </c>
      <c r="S18" s="206">
        <v>6.36</v>
      </c>
      <c r="T18" s="206">
        <v>0</v>
      </c>
      <c r="U18" s="206">
        <v>265.64999999999998</v>
      </c>
      <c r="V18" s="206">
        <v>5.08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8.19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46.09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79.3</v>
      </c>
      <c r="L19" s="206">
        <v>41.96</v>
      </c>
      <c r="M19" s="206">
        <v>0</v>
      </c>
      <c r="N19" s="206">
        <v>28.53</v>
      </c>
      <c r="O19" s="206">
        <v>23.93</v>
      </c>
      <c r="P19" s="206">
        <v>31.56</v>
      </c>
      <c r="Q19" s="206">
        <v>5.1100000000000003</v>
      </c>
      <c r="R19" s="206">
        <v>10.210000000000001</v>
      </c>
      <c r="S19" s="206">
        <v>6.36</v>
      </c>
      <c r="T19" s="206">
        <v>0</v>
      </c>
      <c r="U19" s="206">
        <v>265.64999999999998</v>
      </c>
      <c r="V19" s="206">
        <v>5.08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8.19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</v>
      </c>
      <c r="L20" s="206">
        <v>41.96</v>
      </c>
      <c r="M20" s="206">
        <v>0</v>
      </c>
      <c r="N20" s="206">
        <v>28.53</v>
      </c>
      <c r="O20" s="206">
        <v>23.93</v>
      </c>
      <c r="P20" s="206">
        <v>31.56</v>
      </c>
      <c r="Q20" s="206">
        <v>5.1100000000000003</v>
      </c>
      <c r="R20" s="206">
        <v>10.210000000000001</v>
      </c>
      <c r="S20" s="206">
        <v>6.36</v>
      </c>
      <c r="T20" s="206">
        <v>0</v>
      </c>
      <c r="U20" s="206">
        <v>265.64999999999998</v>
      </c>
      <c r="V20" s="206">
        <v>5.08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8.19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</v>
      </c>
      <c r="L21" s="206">
        <v>41.96</v>
      </c>
      <c r="M21" s="206">
        <v>0</v>
      </c>
      <c r="N21" s="206">
        <v>28.53</v>
      </c>
      <c r="O21" s="206">
        <v>23.93</v>
      </c>
      <c r="P21" s="206">
        <v>31.56</v>
      </c>
      <c r="Q21" s="206">
        <v>5.1100000000000003</v>
      </c>
      <c r="R21" s="206">
        <v>10.210000000000001</v>
      </c>
      <c r="S21" s="206">
        <v>6.36</v>
      </c>
      <c r="T21" s="206">
        <v>0</v>
      </c>
      <c r="U21" s="206">
        <v>265.64999999999998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8.19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</v>
      </c>
      <c r="L22" s="206">
        <v>41.96</v>
      </c>
      <c r="M22" s="206">
        <v>0</v>
      </c>
      <c r="N22" s="206">
        <v>28.53</v>
      </c>
      <c r="O22" s="206">
        <v>23.93</v>
      </c>
      <c r="P22" s="206">
        <v>31.56</v>
      </c>
      <c r="Q22" s="206">
        <v>5.1100000000000003</v>
      </c>
      <c r="R22" s="206">
        <v>10.210000000000001</v>
      </c>
      <c r="S22" s="206">
        <v>6.36</v>
      </c>
      <c r="T22" s="206">
        <v>0</v>
      </c>
      <c r="U22" s="206">
        <v>265.64999999999998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8.19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</v>
      </c>
      <c r="L23" s="206">
        <v>41.96</v>
      </c>
      <c r="M23" s="206">
        <v>0</v>
      </c>
      <c r="N23" s="206">
        <v>28.53</v>
      </c>
      <c r="O23" s="206">
        <v>23.93</v>
      </c>
      <c r="P23" s="206">
        <v>31.56</v>
      </c>
      <c r="Q23" s="206">
        <v>5.1100000000000003</v>
      </c>
      <c r="R23" s="206">
        <v>10.210000000000001</v>
      </c>
      <c r="S23" s="206">
        <v>6.36</v>
      </c>
      <c r="T23" s="206">
        <v>0</v>
      </c>
      <c r="U23" s="206">
        <v>265.64999999999998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8.19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</v>
      </c>
      <c r="L24" s="206">
        <v>41.96</v>
      </c>
      <c r="M24" s="206">
        <v>0</v>
      </c>
      <c r="N24" s="206">
        <v>28.53</v>
      </c>
      <c r="O24" s="206">
        <v>23.93</v>
      </c>
      <c r="P24" s="206">
        <v>31.56</v>
      </c>
      <c r="Q24" s="206">
        <v>5.12</v>
      </c>
      <c r="R24" s="206">
        <v>10.210000000000001</v>
      </c>
      <c r="S24" s="206">
        <v>6.37</v>
      </c>
      <c r="T24" s="206">
        <v>0</v>
      </c>
      <c r="U24" s="206">
        <v>265.64999999999998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8.19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62.96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</v>
      </c>
      <c r="L25" s="206">
        <v>41.96</v>
      </c>
      <c r="M25" s="206">
        <v>0</v>
      </c>
      <c r="N25" s="206">
        <v>28.53</v>
      </c>
      <c r="O25" s="206">
        <v>23.93</v>
      </c>
      <c r="P25" s="206">
        <v>31.56</v>
      </c>
      <c r="Q25" s="206">
        <v>5.12</v>
      </c>
      <c r="R25" s="206">
        <v>10.210000000000001</v>
      </c>
      <c r="S25" s="206">
        <v>6.37</v>
      </c>
      <c r="T25" s="206">
        <v>0</v>
      </c>
      <c r="U25" s="206">
        <v>265.64999999999998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8.19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50.78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</v>
      </c>
      <c r="L26" s="206">
        <v>41.96</v>
      </c>
      <c r="M26" s="206">
        <v>0</v>
      </c>
      <c r="N26" s="206">
        <v>28.53</v>
      </c>
      <c r="O26" s="206">
        <v>23.93</v>
      </c>
      <c r="P26" s="206">
        <v>31.56</v>
      </c>
      <c r="Q26" s="206">
        <v>5.12</v>
      </c>
      <c r="R26" s="206">
        <v>10.210000000000001</v>
      </c>
      <c r="S26" s="206">
        <v>6.37</v>
      </c>
      <c r="T26" s="206">
        <v>0</v>
      </c>
      <c r="U26" s="206">
        <v>265.64999999999998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50.69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</v>
      </c>
      <c r="L27" s="206">
        <v>41.96</v>
      </c>
      <c r="M27" s="206">
        <v>0</v>
      </c>
      <c r="N27" s="206">
        <v>28.53</v>
      </c>
      <c r="O27" s="206">
        <v>23.93</v>
      </c>
      <c r="P27" s="206">
        <v>31.56</v>
      </c>
      <c r="Q27" s="206">
        <v>5.1100000000000003</v>
      </c>
      <c r="R27" s="206">
        <v>10.210000000000001</v>
      </c>
      <c r="S27" s="206">
        <v>6.37</v>
      </c>
      <c r="T27" s="206">
        <v>0</v>
      </c>
      <c r="U27" s="206">
        <v>265.64999999999998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59.26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0.52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</v>
      </c>
      <c r="L28" s="206">
        <v>41.96</v>
      </c>
      <c r="M28" s="206">
        <v>0</v>
      </c>
      <c r="N28" s="206">
        <v>28.53</v>
      </c>
      <c r="O28" s="206">
        <v>23.93</v>
      </c>
      <c r="P28" s="206">
        <v>31.56</v>
      </c>
      <c r="Q28" s="206">
        <v>5.1100000000000003</v>
      </c>
      <c r="R28" s="206">
        <v>10.210000000000001</v>
      </c>
      <c r="S28" s="206">
        <v>6.37</v>
      </c>
      <c r="T28" s="206">
        <v>0</v>
      </c>
      <c r="U28" s="206">
        <v>265.64999999999998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59.23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41.96</v>
      </c>
      <c r="M29" s="206">
        <v>0</v>
      </c>
      <c r="N29" s="206">
        <v>28.53</v>
      </c>
      <c r="O29" s="206">
        <v>23.93</v>
      </c>
      <c r="P29" s="206">
        <v>31.56</v>
      </c>
      <c r="Q29" s="206">
        <v>5.1100000000000003</v>
      </c>
      <c r="R29" s="206">
        <v>10.210000000000001</v>
      </c>
      <c r="S29" s="206">
        <v>6.37</v>
      </c>
      <c r="T29" s="206">
        <v>0</v>
      </c>
      <c r="U29" s="206">
        <v>265.64999999999998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59.22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41.96</v>
      </c>
      <c r="M30" s="206">
        <v>0</v>
      </c>
      <c r="N30" s="206">
        <v>28.53</v>
      </c>
      <c r="O30" s="206">
        <v>23.93</v>
      </c>
      <c r="P30" s="206">
        <v>31.56</v>
      </c>
      <c r="Q30" s="206">
        <v>5.1100000000000003</v>
      </c>
      <c r="R30" s="206">
        <v>10.210000000000001</v>
      </c>
      <c r="S30" s="206">
        <v>6.37</v>
      </c>
      <c r="T30" s="206">
        <v>0</v>
      </c>
      <c r="U30" s="206">
        <v>265.64999999999998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59.21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41.96</v>
      </c>
      <c r="M31" s="206">
        <v>0</v>
      </c>
      <c r="N31" s="206">
        <v>28.53</v>
      </c>
      <c r="O31" s="206">
        <v>23.93</v>
      </c>
      <c r="P31" s="206">
        <v>31.56</v>
      </c>
      <c r="Q31" s="206">
        <v>5.1100000000000003</v>
      </c>
      <c r="R31" s="206">
        <v>10.210000000000001</v>
      </c>
      <c r="S31" s="206">
        <v>6.37</v>
      </c>
      <c r="T31" s="206">
        <v>0</v>
      </c>
      <c r="U31" s="206">
        <v>265.64999999999998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8.19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59.19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12.44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41.96</v>
      </c>
      <c r="M32" s="206">
        <v>0</v>
      </c>
      <c r="N32" s="206">
        <v>28.53</v>
      </c>
      <c r="O32" s="206">
        <v>23.93</v>
      </c>
      <c r="P32" s="206">
        <v>31.56</v>
      </c>
      <c r="Q32" s="206">
        <v>5.1100000000000003</v>
      </c>
      <c r="R32" s="206">
        <v>10.210000000000001</v>
      </c>
      <c r="S32" s="206">
        <v>6.37</v>
      </c>
      <c r="T32" s="206">
        <v>0</v>
      </c>
      <c r="U32" s="206">
        <v>265.64999999999998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8.19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59.2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17.89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41.96</v>
      </c>
      <c r="M33" s="206">
        <v>0</v>
      </c>
      <c r="N33" s="206">
        <v>28.53</v>
      </c>
      <c r="O33" s="206">
        <v>23.93</v>
      </c>
      <c r="P33" s="206">
        <v>31.56</v>
      </c>
      <c r="Q33" s="206">
        <v>5.1100000000000003</v>
      </c>
      <c r="R33" s="206">
        <v>10.210000000000001</v>
      </c>
      <c r="S33" s="206">
        <v>6.37</v>
      </c>
      <c r="T33" s="206">
        <v>0</v>
      </c>
      <c r="U33" s="206">
        <v>265.64999999999998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8.19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59.21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22.07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41.96</v>
      </c>
      <c r="M34" s="206">
        <v>0</v>
      </c>
      <c r="N34" s="206">
        <v>28.53</v>
      </c>
      <c r="O34" s="206">
        <v>23.93</v>
      </c>
      <c r="P34" s="206">
        <v>31.56</v>
      </c>
      <c r="Q34" s="206">
        <v>5.1100000000000003</v>
      </c>
      <c r="R34" s="206">
        <v>10.210000000000001</v>
      </c>
      <c r="S34" s="206">
        <v>6.37</v>
      </c>
      <c r="T34" s="206">
        <v>0</v>
      </c>
      <c r="U34" s="206">
        <v>265.64999999999998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8.19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59.24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41.96</v>
      </c>
      <c r="M35" s="206">
        <v>0</v>
      </c>
      <c r="N35" s="206">
        <v>28.53</v>
      </c>
      <c r="O35" s="206">
        <v>23.93</v>
      </c>
      <c r="P35" s="206">
        <v>31.56</v>
      </c>
      <c r="Q35" s="206">
        <v>5.1100000000000003</v>
      </c>
      <c r="R35" s="206">
        <v>10.210000000000001</v>
      </c>
      <c r="S35" s="206">
        <v>6.37</v>
      </c>
      <c r="T35" s="206">
        <v>0</v>
      </c>
      <c r="U35" s="206">
        <v>265.64999999999998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8.19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59.26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41.96</v>
      </c>
      <c r="M36" s="206">
        <v>0</v>
      </c>
      <c r="N36" s="206">
        <v>28.53</v>
      </c>
      <c r="O36" s="206">
        <v>23.93</v>
      </c>
      <c r="P36" s="206">
        <v>31.56</v>
      </c>
      <c r="Q36" s="206">
        <v>5.1100000000000003</v>
      </c>
      <c r="R36" s="206">
        <v>10.210000000000001</v>
      </c>
      <c r="S36" s="206">
        <v>6.37</v>
      </c>
      <c r="T36" s="206">
        <v>0</v>
      </c>
      <c r="U36" s="206">
        <v>265.64999999999998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8.19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59.27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41.96</v>
      </c>
      <c r="M37" s="206">
        <v>0</v>
      </c>
      <c r="N37" s="206">
        <v>28.53</v>
      </c>
      <c r="O37" s="206">
        <v>23.93</v>
      </c>
      <c r="P37" s="206">
        <v>31.56</v>
      </c>
      <c r="Q37" s="206">
        <v>5.1100000000000003</v>
      </c>
      <c r="R37" s="206">
        <v>10.210000000000001</v>
      </c>
      <c r="S37" s="206">
        <v>6.37</v>
      </c>
      <c r="T37" s="206">
        <v>0</v>
      </c>
      <c r="U37" s="206">
        <v>265.64999999999998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8.19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59.29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41.96</v>
      </c>
      <c r="M38" s="206">
        <v>0</v>
      </c>
      <c r="N38" s="206">
        <v>28.53</v>
      </c>
      <c r="O38" s="206">
        <v>23.93</v>
      </c>
      <c r="P38" s="206">
        <v>31.56</v>
      </c>
      <c r="Q38" s="206">
        <v>5.1100000000000003</v>
      </c>
      <c r="R38" s="206">
        <v>10.210000000000001</v>
      </c>
      <c r="S38" s="206">
        <v>6.37</v>
      </c>
      <c r="T38" s="206">
        <v>0</v>
      </c>
      <c r="U38" s="206">
        <v>265.64999999999998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8.19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59.32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41.96</v>
      </c>
      <c r="M39" s="206">
        <v>0</v>
      </c>
      <c r="N39" s="206">
        <v>28.53</v>
      </c>
      <c r="O39" s="206">
        <v>23.93</v>
      </c>
      <c r="P39" s="206">
        <v>31.56</v>
      </c>
      <c r="Q39" s="206">
        <v>5.1100000000000003</v>
      </c>
      <c r="R39" s="206">
        <v>10.210000000000001</v>
      </c>
      <c r="S39" s="206">
        <v>6.37</v>
      </c>
      <c r="T39" s="206">
        <v>0</v>
      </c>
      <c r="U39" s="206">
        <v>265.64999999999998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8.19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59.33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41.96</v>
      </c>
      <c r="M40" s="206">
        <v>0</v>
      </c>
      <c r="N40" s="206">
        <v>28.53</v>
      </c>
      <c r="O40" s="206">
        <v>23.93</v>
      </c>
      <c r="P40" s="206">
        <v>31.56</v>
      </c>
      <c r="Q40" s="206">
        <v>5.1100000000000003</v>
      </c>
      <c r="R40" s="206">
        <v>10.210000000000001</v>
      </c>
      <c r="S40" s="206">
        <v>6.37</v>
      </c>
      <c r="T40" s="206">
        <v>0</v>
      </c>
      <c r="U40" s="206">
        <v>265.64999999999998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8.19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59.34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41.96</v>
      </c>
      <c r="M41" s="206">
        <v>0</v>
      </c>
      <c r="N41" s="206">
        <v>28.53</v>
      </c>
      <c r="O41" s="206">
        <v>23.93</v>
      </c>
      <c r="P41" s="206">
        <v>31.56</v>
      </c>
      <c r="Q41" s="206">
        <v>5.1100000000000003</v>
      </c>
      <c r="R41" s="206">
        <v>10.210000000000001</v>
      </c>
      <c r="S41" s="206">
        <v>6.37</v>
      </c>
      <c r="T41" s="206">
        <v>0</v>
      </c>
      <c r="U41" s="206">
        <v>265.64999999999998</v>
      </c>
      <c r="V41" s="206">
        <v>5.08</v>
      </c>
      <c r="W41" s="206">
        <v>8.51</v>
      </c>
      <c r="X41" s="206">
        <v>33.36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8.19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59.35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41.96</v>
      </c>
      <c r="M42" s="206">
        <v>0</v>
      </c>
      <c r="N42" s="206">
        <v>28.53</v>
      </c>
      <c r="O42" s="206">
        <v>23.93</v>
      </c>
      <c r="P42" s="206">
        <v>31.56</v>
      </c>
      <c r="Q42" s="206">
        <v>5.1100000000000003</v>
      </c>
      <c r="R42" s="206">
        <v>10.210000000000001</v>
      </c>
      <c r="S42" s="206">
        <v>6.37</v>
      </c>
      <c r="T42" s="206">
        <v>0</v>
      </c>
      <c r="U42" s="206">
        <v>265.64999999999998</v>
      </c>
      <c r="V42" s="206">
        <v>5.08</v>
      </c>
      <c r="W42" s="206">
        <v>8.51</v>
      </c>
      <c r="X42" s="206">
        <v>30.54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8.19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59.36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</v>
      </c>
      <c r="L43" s="206">
        <v>41.96</v>
      </c>
      <c r="M43" s="206">
        <v>0</v>
      </c>
      <c r="N43" s="206">
        <v>28.53</v>
      </c>
      <c r="O43" s="206">
        <v>23.93</v>
      </c>
      <c r="P43" s="206">
        <v>31.56</v>
      </c>
      <c r="Q43" s="206">
        <v>5.1100000000000003</v>
      </c>
      <c r="R43" s="206">
        <v>10.210000000000001</v>
      </c>
      <c r="S43" s="206">
        <v>6.37</v>
      </c>
      <c r="T43" s="206">
        <v>0</v>
      </c>
      <c r="U43" s="206">
        <v>265.64999999999998</v>
      </c>
      <c r="V43" s="206">
        <v>5.08</v>
      </c>
      <c r="W43" s="206">
        <v>8.51</v>
      </c>
      <c r="X43" s="206">
        <v>30.54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8.19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59.38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</v>
      </c>
      <c r="L44" s="206">
        <v>41.96</v>
      </c>
      <c r="M44" s="206">
        <v>0</v>
      </c>
      <c r="N44" s="206">
        <v>28.53</v>
      </c>
      <c r="O44" s="206">
        <v>23.93</v>
      </c>
      <c r="P44" s="206">
        <v>31.56</v>
      </c>
      <c r="Q44" s="206">
        <v>5.1100000000000003</v>
      </c>
      <c r="R44" s="206">
        <v>10.210000000000001</v>
      </c>
      <c r="S44" s="206">
        <v>6.37</v>
      </c>
      <c r="T44" s="206">
        <v>0</v>
      </c>
      <c r="U44" s="206">
        <v>265.64999999999998</v>
      </c>
      <c r="V44" s="206">
        <v>5.08</v>
      </c>
      <c r="W44" s="206">
        <v>8.51</v>
      </c>
      <c r="X44" s="206">
        <v>30.54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8.19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59.39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</v>
      </c>
      <c r="L45" s="206">
        <v>41.96</v>
      </c>
      <c r="M45" s="206">
        <v>0</v>
      </c>
      <c r="N45" s="206">
        <v>28.53</v>
      </c>
      <c r="O45" s="206">
        <v>23.93</v>
      </c>
      <c r="P45" s="206">
        <v>31.56</v>
      </c>
      <c r="Q45" s="206">
        <v>5.1100000000000003</v>
      </c>
      <c r="R45" s="206">
        <v>10.210000000000001</v>
      </c>
      <c r="S45" s="206">
        <v>6.37</v>
      </c>
      <c r="T45" s="206">
        <v>0</v>
      </c>
      <c r="U45" s="206">
        <v>265.64999999999998</v>
      </c>
      <c r="V45" s="206">
        <v>5.08</v>
      </c>
      <c r="W45" s="206">
        <v>8.51</v>
      </c>
      <c r="X45" s="206">
        <v>30.54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8.19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59.61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</v>
      </c>
      <c r="L46" s="206">
        <v>41.96</v>
      </c>
      <c r="M46" s="206">
        <v>0</v>
      </c>
      <c r="N46" s="206">
        <v>28.53</v>
      </c>
      <c r="O46" s="206">
        <v>23.93</v>
      </c>
      <c r="P46" s="206">
        <v>31.56</v>
      </c>
      <c r="Q46" s="206">
        <v>5.1100000000000003</v>
      </c>
      <c r="R46" s="206">
        <v>10.210000000000001</v>
      </c>
      <c r="S46" s="206">
        <v>6.37</v>
      </c>
      <c r="T46" s="206">
        <v>0</v>
      </c>
      <c r="U46" s="206">
        <v>265.64999999999998</v>
      </c>
      <c r="V46" s="206">
        <v>5.08</v>
      </c>
      <c r="W46" s="206">
        <v>8.51</v>
      </c>
      <c r="X46" s="206">
        <v>30.54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8.19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59.61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</v>
      </c>
      <c r="L47" s="206">
        <v>41.96</v>
      </c>
      <c r="M47" s="206">
        <v>0</v>
      </c>
      <c r="N47" s="206">
        <v>28.53</v>
      </c>
      <c r="O47" s="206">
        <v>23.93</v>
      </c>
      <c r="P47" s="206">
        <v>31.56</v>
      </c>
      <c r="Q47" s="206">
        <v>5.1100000000000003</v>
      </c>
      <c r="R47" s="206">
        <v>10.210000000000001</v>
      </c>
      <c r="S47" s="206">
        <v>6.37</v>
      </c>
      <c r="T47" s="206">
        <v>0</v>
      </c>
      <c r="U47" s="206">
        <v>265.64999999999998</v>
      </c>
      <c r="V47" s="206">
        <v>5.08</v>
      </c>
      <c r="W47" s="206">
        <v>8.51</v>
      </c>
      <c r="X47" s="206">
        <v>30.54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8.19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59.61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</v>
      </c>
      <c r="L48" s="206">
        <v>41.96</v>
      </c>
      <c r="M48" s="206">
        <v>0</v>
      </c>
      <c r="N48" s="206">
        <v>28.53</v>
      </c>
      <c r="O48" s="206">
        <v>23.93</v>
      </c>
      <c r="P48" s="206">
        <v>31.56</v>
      </c>
      <c r="Q48" s="206">
        <v>5.1100000000000003</v>
      </c>
      <c r="R48" s="206">
        <v>10.210000000000001</v>
      </c>
      <c r="S48" s="206">
        <v>6.37</v>
      </c>
      <c r="T48" s="206">
        <v>0</v>
      </c>
      <c r="U48" s="206">
        <v>265.64999999999998</v>
      </c>
      <c r="V48" s="206">
        <v>5.08</v>
      </c>
      <c r="W48" s="206">
        <v>8.51</v>
      </c>
      <c r="X48" s="206">
        <v>30.54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8.19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59.61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</v>
      </c>
      <c r="L49" s="206">
        <v>41.96</v>
      </c>
      <c r="M49" s="206">
        <v>0</v>
      </c>
      <c r="N49" s="206">
        <v>28.53</v>
      </c>
      <c r="O49" s="206">
        <v>23.93</v>
      </c>
      <c r="P49" s="206">
        <v>31.56</v>
      </c>
      <c r="Q49" s="206">
        <v>5.1100000000000003</v>
      </c>
      <c r="R49" s="206">
        <v>10.210000000000001</v>
      </c>
      <c r="S49" s="206">
        <v>6.37</v>
      </c>
      <c r="T49" s="206">
        <v>0</v>
      </c>
      <c r="U49" s="206">
        <v>265.64999999999998</v>
      </c>
      <c r="V49" s="206">
        <v>5.08</v>
      </c>
      <c r="W49" s="206">
        <v>8.51</v>
      </c>
      <c r="X49" s="206">
        <v>30.54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8.19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62.96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</v>
      </c>
      <c r="L50" s="206">
        <v>41.96</v>
      </c>
      <c r="M50" s="206">
        <v>0</v>
      </c>
      <c r="N50" s="206">
        <v>28.53</v>
      </c>
      <c r="O50" s="206">
        <v>23.93</v>
      </c>
      <c r="P50" s="206">
        <v>31.56</v>
      </c>
      <c r="Q50" s="206">
        <v>5.1100000000000003</v>
      </c>
      <c r="R50" s="206">
        <v>10.210000000000001</v>
      </c>
      <c r="S50" s="206">
        <v>6.37</v>
      </c>
      <c r="T50" s="206">
        <v>0</v>
      </c>
      <c r="U50" s="206">
        <v>265.64999999999998</v>
      </c>
      <c r="V50" s="206">
        <v>5.08</v>
      </c>
      <c r="W50" s="206">
        <v>8.51</v>
      </c>
      <c r="X50" s="206">
        <v>30.54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8.19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62.96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</v>
      </c>
      <c r="L51" s="206">
        <v>43.31</v>
      </c>
      <c r="M51" s="206">
        <v>0</v>
      </c>
      <c r="N51" s="206">
        <v>28.53</v>
      </c>
      <c r="O51" s="206">
        <v>23.93</v>
      </c>
      <c r="P51" s="206">
        <v>31.56</v>
      </c>
      <c r="Q51" s="206">
        <v>5.31</v>
      </c>
      <c r="R51" s="206">
        <v>10.210000000000001</v>
      </c>
      <c r="S51" s="206">
        <v>6.36</v>
      </c>
      <c r="T51" s="206">
        <v>0</v>
      </c>
      <c r="U51" s="206">
        <v>265.64999999999998</v>
      </c>
      <c r="V51" s="206">
        <v>5.08</v>
      </c>
      <c r="W51" s="206">
        <v>8.51</v>
      </c>
      <c r="X51" s="206">
        <v>30.54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8.19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</v>
      </c>
      <c r="L52" s="206">
        <v>41.96</v>
      </c>
      <c r="M52" s="206">
        <v>0</v>
      </c>
      <c r="N52" s="206">
        <v>28.53</v>
      </c>
      <c r="O52" s="206">
        <v>23.93</v>
      </c>
      <c r="P52" s="206">
        <v>31.56</v>
      </c>
      <c r="Q52" s="206">
        <v>5.12</v>
      </c>
      <c r="R52" s="206">
        <v>10.210000000000001</v>
      </c>
      <c r="S52" s="206">
        <v>6.36</v>
      </c>
      <c r="T52" s="206">
        <v>0</v>
      </c>
      <c r="U52" s="206">
        <v>265.64999999999998</v>
      </c>
      <c r="V52" s="206">
        <v>5.08</v>
      </c>
      <c r="W52" s="206">
        <v>8.51</v>
      </c>
      <c r="X52" s="206">
        <v>30.54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8.19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</v>
      </c>
      <c r="L53" s="206">
        <v>41.96</v>
      </c>
      <c r="M53" s="206">
        <v>0</v>
      </c>
      <c r="N53" s="206">
        <v>28.53</v>
      </c>
      <c r="O53" s="206">
        <v>23.93</v>
      </c>
      <c r="P53" s="206">
        <v>31.56</v>
      </c>
      <c r="Q53" s="206">
        <v>5.12</v>
      </c>
      <c r="R53" s="206">
        <v>10.210000000000001</v>
      </c>
      <c r="S53" s="206">
        <v>6.36</v>
      </c>
      <c r="T53" s="206">
        <v>0</v>
      </c>
      <c r="U53" s="206">
        <v>265.64999999999998</v>
      </c>
      <c r="V53" s="206">
        <v>5.08</v>
      </c>
      <c r="W53" s="206">
        <v>8.51</v>
      </c>
      <c r="X53" s="206">
        <v>30.54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8.19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</v>
      </c>
      <c r="L54" s="206">
        <v>41.96</v>
      </c>
      <c r="M54" s="206">
        <v>0</v>
      </c>
      <c r="N54" s="206">
        <v>28.53</v>
      </c>
      <c r="O54" s="206">
        <v>23.93</v>
      </c>
      <c r="P54" s="206">
        <v>31.56</v>
      </c>
      <c r="Q54" s="206">
        <v>5.12</v>
      </c>
      <c r="R54" s="206">
        <v>10.210000000000001</v>
      </c>
      <c r="S54" s="206">
        <v>6.36</v>
      </c>
      <c r="T54" s="206">
        <v>0</v>
      </c>
      <c r="U54" s="206">
        <v>265.64999999999998</v>
      </c>
      <c r="V54" s="206">
        <v>5.08</v>
      </c>
      <c r="W54" s="206">
        <v>8.51</v>
      </c>
      <c r="X54" s="206">
        <v>30.54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8.19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37.64</v>
      </c>
      <c r="L55" s="206">
        <v>41.96</v>
      </c>
      <c r="M55" s="206">
        <v>0</v>
      </c>
      <c r="N55" s="206">
        <v>28.53</v>
      </c>
      <c r="O55" s="206">
        <v>23.93</v>
      </c>
      <c r="P55" s="206">
        <v>31.56</v>
      </c>
      <c r="Q55" s="206">
        <v>5.12</v>
      </c>
      <c r="R55" s="206">
        <v>10.210000000000001</v>
      </c>
      <c r="S55" s="206">
        <v>6.36</v>
      </c>
      <c r="T55" s="206">
        <v>0</v>
      </c>
      <c r="U55" s="206">
        <v>252.63</v>
      </c>
      <c r="V55" s="206">
        <v>5.08</v>
      </c>
      <c r="W55" s="206">
        <v>8.51</v>
      </c>
      <c r="X55" s="206">
        <v>30.54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8.19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37.11</v>
      </c>
      <c r="L56" s="206">
        <v>41.96</v>
      </c>
      <c r="M56" s="206">
        <v>0</v>
      </c>
      <c r="N56" s="206">
        <v>28.53</v>
      </c>
      <c r="O56" s="206">
        <v>23.93</v>
      </c>
      <c r="P56" s="206">
        <v>31.56</v>
      </c>
      <c r="Q56" s="206">
        <v>5.12</v>
      </c>
      <c r="R56" s="206">
        <v>10.210000000000001</v>
      </c>
      <c r="S56" s="206">
        <v>6.36</v>
      </c>
      <c r="T56" s="206">
        <v>0</v>
      </c>
      <c r="U56" s="206">
        <v>239.79</v>
      </c>
      <c r="V56" s="206">
        <v>5.08</v>
      </c>
      <c r="W56" s="206">
        <v>8.51</v>
      </c>
      <c r="X56" s="206">
        <v>30.54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8.19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72.75</v>
      </c>
      <c r="L57" s="206">
        <v>41.96</v>
      </c>
      <c r="M57" s="206">
        <v>0</v>
      </c>
      <c r="N57" s="206">
        <v>28.53</v>
      </c>
      <c r="O57" s="206">
        <v>23.93</v>
      </c>
      <c r="P57" s="206">
        <v>31.56</v>
      </c>
      <c r="Q57" s="206">
        <v>5.12</v>
      </c>
      <c r="R57" s="206">
        <v>10.210000000000001</v>
      </c>
      <c r="S57" s="206">
        <v>6.36</v>
      </c>
      <c r="T57" s="206">
        <v>0</v>
      </c>
      <c r="U57" s="206">
        <v>209.82</v>
      </c>
      <c r="V57" s="206">
        <v>5.08</v>
      </c>
      <c r="W57" s="206">
        <v>8.51</v>
      </c>
      <c r="X57" s="206">
        <v>30.54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8.19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79.3</v>
      </c>
      <c r="L58" s="206">
        <v>41.96</v>
      </c>
      <c r="M58" s="206">
        <v>0</v>
      </c>
      <c r="N58" s="206">
        <v>28.53</v>
      </c>
      <c r="O58" s="206">
        <v>23.93</v>
      </c>
      <c r="P58" s="206">
        <v>31.56</v>
      </c>
      <c r="Q58" s="206">
        <v>5.12</v>
      </c>
      <c r="R58" s="206">
        <v>10.210000000000001</v>
      </c>
      <c r="S58" s="206">
        <v>6.36</v>
      </c>
      <c r="T58" s="206">
        <v>0</v>
      </c>
      <c r="U58" s="206">
        <v>209.82</v>
      </c>
      <c r="V58" s="206">
        <v>5.08</v>
      </c>
      <c r="W58" s="206">
        <v>8.51</v>
      </c>
      <c r="X58" s="206">
        <v>30.54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8.19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79.3</v>
      </c>
      <c r="L59" s="206">
        <v>41.96</v>
      </c>
      <c r="M59" s="206">
        <v>0</v>
      </c>
      <c r="N59" s="206">
        <v>28.53</v>
      </c>
      <c r="O59" s="206">
        <v>23.93</v>
      </c>
      <c r="P59" s="206">
        <v>31.56</v>
      </c>
      <c r="Q59" s="206">
        <v>5.12</v>
      </c>
      <c r="R59" s="206">
        <v>10.210000000000001</v>
      </c>
      <c r="S59" s="206">
        <v>6.36</v>
      </c>
      <c r="T59" s="206">
        <v>0</v>
      </c>
      <c r="U59" s="206">
        <v>209.82</v>
      </c>
      <c r="V59" s="206">
        <v>5.08</v>
      </c>
      <c r="W59" s="206">
        <v>8.51</v>
      </c>
      <c r="X59" s="206">
        <v>30.54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8.19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79.3</v>
      </c>
      <c r="L60" s="206">
        <v>41.96</v>
      </c>
      <c r="M60" s="206">
        <v>0</v>
      </c>
      <c r="N60" s="206">
        <v>28.53</v>
      </c>
      <c r="O60" s="206">
        <v>23.93</v>
      </c>
      <c r="P60" s="206">
        <v>31.56</v>
      </c>
      <c r="Q60" s="206">
        <v>5.12</v>
      </c>
      <c r="R60" s="206">
        <v>10.210000000000001</v>
      </c>
      <c r="S60" s="206">
        <v>6.36</v>
      </c>
      <c r="T60" s="206">
        <v>0</v>
      </c>
      <c r="U60" s="206">
        <v>209.82</v>
      </c>
      <c r="V60" s="206">
        <v>5.08</v>
      </c>
      <c r="W60" s="206">
        <v>8.51</v>
      </c>
      <c r="X60" s="206">
        <v>30.54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8.19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79.3</v>
      </c>
      <c r="L61" s="206">
        <v>41.96</v>
      </c>
      <c r="M61" s="206">
        <v>0</v>
      </c>
      <c r="N61" s="206">
        <v>28.53</v>
      </c>
      <c r="O61" s="206">
        <v>23.93</v>
      </c>
      <c r="P61" s="206">
        <v>31.56</v>
      </c>
      <c r="Q61" s="206">
        <v>5.12</v>
      </c>
      <c r="R61" s="206">
        <v>10.210000000000001</v>
      </c>
      <c r="S61" s="206">
        <v>6.36</v>
      </c>
      <c r="T61" s="206">
        <v>0</v>
      </c>
      <c r="U61" s="206">
        <v>209.82</v>
      </c>
      <c r="V61" s="206">
        <v>5.08</v>
      </c>
      <c r="W61" s="206">
        <v>8.51</v>
      </c>
      <c r="X61" s="206">
        <v>30.54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8.19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79.3</v>
      </c>
      <c r="L62" s="206">
        <v>41.96</v>
      </c>
      <c r="M62" s="206">
        <v>0</v>
      </c>
      <c r="N62" s="206">
        <v>28.53</v>
      </c>
      <c r="O62" s="206">
        <v>23.93</v>
      </c>
      <c r="P62" s="206">
        <v>31.56</v>
      </c>
      <c r="Q62" s="206">
        <v>5.12</v>
      </c>
      <c r="R62" s="206">
        <v>10.210000000000001</v>
      </c>
      <c r="S62" s="206">
        <v>6.36</v>
      </c>
      <c r="T62" s="206">
        <v>0</v>
      </c>
      <c r="U62" s="206">
        <v>209.82</v>
      </c>
      <c r="V62" s="206">
        <v>5.08</v>
      </c>
      <c r="W62" s="206">
        <v>8.51</v>
      </c>
      <c r="X62" s="206">
        <v>30.54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8.19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</v>
      </c>
      <c r="L63" s="206">
        <v>41.03</v>
      </c>
      <c r="M63" s="206">
        <v>0</v>
      </c>
      <c r="N63" s="206">
        <v>28.53</v>
      </c>
      <c r="O63" s="206">
        <v>23.93</v>
      </c>
      <c r="P63" s="206">
        <v>31.56</v>
      </c>
      <c r="Q63" s="206">
        <v>4.6399999999999997</v>
      </c>
      <c r="R63" s="206">
        <v>10.210000000000001</v>
      </c>
      <c r="S63" s="206">
        <v>6.37</v>
      </c>
      <c r="T63" s="206">
        <v>0</v>
      </c>
      <c r="U63" s="206">
        <v>209.82</v>
      </c>
      <c r="V63" s="206">
        <v>5.08</v>
      </c>
      <c r="W63" s="206">
        <v>8.51</v>
      </c>
      <c r="X63" s="206">
        <v>30.54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8.19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94.96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</v>
      </c>
      <c r="L64" s="206">
        <v>41.96</v>
      </c>
      <c r="M64" s="206">
        <v>0</v>
      </c>
      <c r="N64" s="206">
        <v>28.53</v>
      </c>
      <c r="O64" s="206">
        <v>23.93</v>
      </c>
      <c r="P64" s="206">
        <v>31.56</v>
      </c>
      <c r="Q64" s="206">
        <v>3.94</v>
      </c>
      <c r="R64" s="206">
        <v>10.210000000000001</v>
      </c>
      <c r="S64" s="206">
        <v>6.37</v>
      </c>
      <c r="T64" s="206">
        <v>0</v>
      </c>
      <c r="U64" s="206">
        <v>209.82</v>
      </c>
      <c r="V64" s="206">
        <v>5.08</v>
      </c>
      <c r="W64" s="206">
        <v>8.51</v>
      </c>
      <c r="X64" s="206">
        <v>30.54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8.19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94.96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</v>
      </c>
      <c r="L65" s="206">
        <v>41.96</v>
      </c>
      <c r="M65" s="206">
        <v>0</v>
      </c>
      <c r="N65" s="206">
        <v>28.53</v>
      </c>
      <c r="O65" s="206">
        <v>23.93</v>
      </c>
      <c r="P65" s="206">
        <v>31.56</v>
      </c>
      <c r="Q65" s="206">
        <v>3.94</v>
      </c>
      <c r="R65" s="206">
        <v>10.210000000000001</v>
      </c>
      <c r="S65" s="206">
        <v>6.37</v>
      </c>
      <c r="T65" s="206">
        <v>0</v>
      </c>
      <c r="U65" s="206">
        <v>209.82</v>
      </c>
      <c r="V65" s="206">
        <v>5.08</v>
      </c>
      <c r="W65" s="206">
        <v>8.51</v>
      </c>
      <c r="X65" s="206">
        <v>30.54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8.19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94.96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</v>
      </c>
      <c r="L66" s="206">
        <v>41.96</v>
      </c>
      <c r="M66" s="206">
        <v>0</v>
      </c>
      <c r="N66" s="206">
        <v>28.53</v>
      </c>
      <c r="O66" s="206">
        <v>23.93</v>
      </c>
      <c r="P66" s="206">
        <v>31.56</v>
      </c>
      <c r="Q66" s="206">
        <v>3.94</v>
      </c>
      <c r="R66" s="206">
        <v>10.210000000000001</v>
      </c>
      <c r="S66" s="206">
        <v>6.37</v>
      </c>
      <c r="T66" s="206">
        <v>0</v>
      </c>
      <c r="U66" s="206">
        <v>209.82</v>
      </c>
      <c r="V66" s="206">
        <v>5.08</v>
      </c>
      <c r="W66" s="206">
        <v>8.51</v>
      </c>
      <c r="X66" s="206">
        <v>30.54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8.19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94.96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</v>
      </c>
      <c r="L67" s="206">
        <v>41.96</v>
      </c>
      <c r="M67" s="206">
        <v>0</v>
      </c>
      <c r="N67" s="206">
        <v>28.53</v>
      </c>
      <c r="O67" s="206">
        <v>23.93</v>
      </c>
      <c r="P67" s="206">
        <v>31.56</v>
      </c>
      <c r="Q67" s="206">
        <v>2.96</v>
      </c>
      <c r="R67" s="206">
        <v>10.210000000000001</v>
      </c>
      <c r="S67" s="206">
        <v>6.37</v>
      </c>
      <c r="T67" s="206">
        <v>0</v>
      </c>
      <c r="U67" s="206">
        <v>209.82</v>
      </c>
      <c r="V67" s="206">
        <v>5.08</v>
      </c>
      <c r="W67" s="206">
        <v>8.51</v>
      </c>
      <c r="X67" s="206">
        <v>30.54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8.19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62.96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</v>
      </c>
      <c r="L68" s="206">
        <v>41.96</v>
      </c>
      <c r="M68" s="206">
        <v>0</v>
      </c>
      <c r="N68" s="206">
        <v>28.53</v>
      </c>
      <c r="O68" s="206">
        <v>23.93</v>
      </c>
      <c r="P68" s="206">
        <v>31.56</v>
      </c>
      <c r="Q68" s="206">
        <v>2.96</v>
      </c>
      <c r="R68" s="206">
        <v>10.210000000000001</v>
      </c>
      <c r="S68" s="206">
        <v>6.37</v>
      </c>
      <c r="T68" s="206">
        <v>0</v>
      </c>
      <c r="U68" s="206">
        <v>209.82</v>
      </c>
      <c r="V68" s="206">
        <v>5.08</v>
      </c>
      <c r="W68" s="206">
        <v>8.51</v>
      </c>
      <c r="X68" s="206">
        <v>30.54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8.19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62.96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</v>
      </c>
      <c r="L69" s="206">
        <v>41.96</v>
      </c>
      <c r="M69" s="206">
        <v>0</v>
      </c>
      <c r="N69" s="206">
        <v>28.53</v>
      </c>
      <c r="O69" s="206">
        <v>23.93</v>
      </c>
      <c r="P69" s="206">
        <v>31.56</v>
      </c>
      <c r="Q69" s="206">
        <v>2.96</v>
      </c>
      <c r="R69" s="206">
        <v>10.210000000000001</v>
      </c>
      <c r="S69" s="206">
        <v>5.79</v>
      </c>
      <c r="T69" s="206">
        <v>0</v>
      </c>
      <c r="U69" s="206">
        <v>209.82</v>
      </c>
      <c r="V69" s="206">
        <v>5.08</v>
      </c>
      <c r="W69" s="206">
        <v>8.51</v>
      </c>
      <c r="X69" s="206">
        <v>30.54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21.91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62.96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</v>
      </c>
      <c r="L70" s="206">
        <v>41.96</v>
      </c>
      <c r="M70" s="206">
        <v>0</v>
      </c>
      <c r="N70" s="206">
        <v>28.53</v>
      </c>
      <c r="O70" s="206">
        <v>23.93</v>
      </c>
      <c r="P70" s="206">
        <v>31.56</v>
      </c>
      <c r="Q70" s="206">
        <v>2.96</v>
      </c>
      <c r="R70" s="206">
        <v>10.210000000000001</v>
      </c>
      <c r="S70" s="206">
        <v>5.1100000000000003</v>
      </c>
      <c r="T70" s="206">
        <v>0</v>
      </c>
      <c r="U70" s="206">
        <v>209.82</v>
      </c>
      <c r="V70" s="206">
        <v>5.08</v>
      </c>
      <c r="W70" s="206">
        <v>8.51</v>
      </c>
      <c r="X70" s="206">
        <v>30.54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21.91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62.96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</v>
      </c>
      <c r="L71" s="206">
        <v>41.96</v>
      </c>
      <c r="M71" s="206">
        <v>0</v>
      </c>
      <c r="N71" s="206">
        <v>28.53</v>
      </c>
      <c r="O71" s="206">
        <v>23.93</v>
      </c>
      <c r="P71" s="206">
        <v>31.56</v>
      </c>
      <c r="Q71" s="206">
        <v>2.96</v>
      </c>
      <c r="R71" s="206">
        <v>10.210000000000001</v>
      </c>
      <c r="S71" s="206">
        <v>5.1100000000000003</v>
      </c>
      <c r="T71" s="206">
        <v>0</v>
      </c>
      <c r="U71" s="206">
        <v>209.82</v>
      </c>
      <c r="V71" s="206">
        <v>5.08</v>
      </c>
      <c r="W71" s="206">
        <v>8.51</v>
      </c>
      <c r="X71" s="206">
        <v>30.54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19.72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62.96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17.87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</v>
      </c>
      <c r="L72" s="206">
        <v>41.96</v>
      </c>
      <c r="M72" s="206">
        <v>0</v>
      </c>
      <c r="N72" s="206">
        <v>28.53</v>
      </c>
      <c r="O72" s="206">
        <v>23.93</v>
      </c>
      <c r="P72" s="206">
        <v>31.56</v>
      </c>
      <c r="Q72" s="206">
        <v>2.96</v>
      </c>
      <c r="R72" s="206">
        <v>10.210000000000001</v>
      </c>
      <c r="S72" s="206">
        <v>5.1100000000000003</v>
      </c>
      <c r="T72" s="206">
        <v>0</v>
      </c>
      <c r="U72" s="206">
        <v>209.82</v>
      </c>
      <c r="V72" s="206">
        <v>5.08</v>
      </c>
      <c r="W72" s="206">
        <v>8.51</v>
      </c>
      <c r="X72" s="206">
        <v>30.54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19.72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62.96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</v>
      </c>
      <c r="L73" s="206">
        <v>41.96</v>
      </c>
      <c r="M73" s="206">
        <v>0</v>
      </c>
      <c r="N73" s="206">
        <v>28.53</v>
      </c>
      <c r="O73" s="206">
        <v>23.93</v>
      </c>
      <c r="P73" s="206">
        <v>31.56</v>
      </c>
      <c r="Q73" s="206">
        <v>2.96</v>
      </c>
      <c r="R73" s="206">
        <v>10.210000000000001</v>
      </c>
      <c r="S73" s="206">
        <v>5.1100000000000003</v>
      </c>
      <c r="T73" s="206">
        <v>0</v>
      </c>
      <c r="U73" s="206">
        <v>209.82</v>
      </c>
      <c r="V73" s="206">
        <v>5.08</v>
      </c>
      <c r="W73" s="206">
        <v>8.51</v>
      </c>
      <c r="X73" s="206">
        <v>30.54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19.72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60.41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4.38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</v>
      </c>
      <c r="L74" s="206">
        <v>41.96</v>
      </c>
      <c r="M74" s="206">
        <v>0</v>
      </c>
      <c r="N74" s="206">
        <v>28.53</v>
      </c>
      <c r="O74" s="206">
        <v>23.93</v>
      </c>
      <c r="P74" s="206">
        <v>31.56</v>
      </c>
      <c r="Q74" s="206">
        <v>2.96</v>
      </c>
      <c r="R74" s="206">
        <v>10.210000000000001</v>
      </c>
      <c r="S74" s="206">
        <v>5.1100000000000003</v>
      </c>
      <c r="T74" s="206">
        <v>0</v>
      </c>
      <c r="U74" s="206">
        <v>209.82</v>
      </c>
      <c r="V74" s="206">
        <v>5.08</v>
      </c>
      <c r="W74" s="206">
        <v>8.51</v>
      </c>
      <c r="X74" s="206">
        <v>30.54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19.72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60.41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0.94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</v>
      </c>
      <c r="L75" s="206">
        <v>41.96</v>
      </c>
      <c r="M75" s="206">
        <v>0</v>
      </c>
      <c r="N75" s="206">
        <v>28.53</v>
      </c>
      <c r="O75" s="206">
        <v>23.93</v>
      </c>
      <c r="P75" s="206">
        <v>31.56</v>
      </c>
      <c r="Q75" s="206">
        <v>2.95</v>
      </c>
      <c r="R75" s="206">
        <v>10.210000000000001</v>
      </c>
      <c r="S75" s="206">
        <v>5.1100000000000003</v>
      </c>
      <c r="T75" s="206">
        <v>0</v>
      </c>
      <c r="U75" s="206">
        <v>209.82</v>
      </c>
      <c r="V75" s="206">
        <v>5.08</v>
      </c>
      <c r="W75" s="206">
        <v>8.51</v>
      </c>
      <c r="X75" s="206">
        <v>32.03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19.72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60.41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</v>
      </c>
      <c r="L76" s="206">
        <v>41.96</v>
      </c>
      <c r="M76" s="206">
        <v>0</v>
      </c>
      <c r="N76" s="206">
        <v>28.53</v>
      </c>
      <c r="O76" s="206">
        <v>23.93</v>
      </c>
      <c r="P76" s="206">
        <v>31.56</v>
      </c>
      <c r="Q76" s="206">
        <v>2.95</v>
      </c>
      <c r="R76" s="206">
        <v>10.210000000000001</v>
      </c>
      <c r="S76" s="206">
        <v>5.1100000000000003</v>
      </c>
      <c r="T76" s="206">
        <v>0</v>
      </c>
      <c r="U76" s="206">
        <v>209.82</v>
      </c>
      <c r="V76" s="206">
        <v>5.08</v>
      </c>
      <c r="W76" s="206">
        <v>8.51</v>
      </c>
      <c r="X76" s="206">
        <v>35.93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19.72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60.41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</v>
      </c>
      <c r="L77" s="206">
        <v>41.96</v>
      </c>
      <c r="M77" s="206">
        <v>0</v>
      </c>
      <c r="N77" s="206">
        <v>28.53</v>
      </c>
      <c r="O77" s="206">
        <v>23.93</v>
      </c>
      <c r="P77" s="206">
        <v>31.56</v>
      </c>
      <c r="Q77" s="206">
        <v>2.96</v>
      </c>
      <c r="R77" s="206">
        <v>10.210000000000001</v>
      </c>
      <c r="S77" s="206">
        <v>5.1100000000000003</v>
      </c>
      <c r="T77" s="206">
        <v>0</v>
      </c>
      <c r="U77" s="206">
        <v>209.82</v>
      </c>
      <c r="V77" s="206">
        <v>5.08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19.72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60.41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</v>
      </c>
      <c r="L78" s="206">
        <v>41.96</v>
      </c>
      <c r="M78" s="206">
        <v>0</v>
      </c>
      <c r="N78" s="206">
        <v>28.53</v>
      </c>
      <c r="O78" s="206">
        <v>23.93</v>
      </c>
      <c r="P78" s="206">
        <v>31.56</v>
      </c>
      <c r="Q78" s="206">
        <v>2.96</v>
      </c>
      <c r="R78" s="206">
        <v>10.210000000000001</v>
      </c>
      <c r="S78" s="206">
        <v>5.1100000000000003</v>
      </c>
      <c r="T78" s="206">
        <v>0</v>
      </c>
      <c r="U78" s="206">
        <v>209.82</v>
      </c>
      <c r="V78" s="206">
        <v>5.08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19.72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60.41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</v>
      </c>
      <c r="L79" s="206">
        <v>41.96</v>
      </c>
      <c r="M79" s="206">
        <v>0</v>
      </c>
      <c r="N79" s="206">
        <v>28.53</v>
      </c>
      <c r="O79" s="206">
        <v>23.93</v>
      </c>
      <c r="P79" s="206">
        <v>31.56</v>
      </c>
      <c r="Q79" s="206">
        <v>2.96</v>
      </c>
      <c r="R79" s="206">
        <v>10.210000000000001</v>
      </c>
      <c r="S79" s="206">
        <v>5.1100000000000003</v>
      </c>
      <c r="T79" s="206">
        <v>0</v>
      </c>
      <c r="U79" s="206">
        <v>209.82</v>
      </c>
      <c r="V79" s="206">
        <v>5.08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20.78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60.41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</v>
      </c>
      <c r="L80" s="206">
        <v>41.96</v>
      </c>
      <c r="M80" s="206">
        <v>0</v>
      </c>
      <c r="N80" s="206">
        <v>28.53</v>
      </c>
      <c r="O80" s="206">
        <v>23.93</v>
      </c>
      <c r="P80" s="206">
        <v>31.56</v>
      </c>
      <c r="Q80" s="206">
        <v>2.96</v>
      </c>
      <c r="R80" s="206">
        <v>10.210000000000001</v>
      </c>
      <c r="S80" s="206">
        <v>5.1100000000000003</v>
      </c>
      <c r="T80" s="206">
        <v>0</v>
      </c>
      <c r="U80" s="206">
        <v>209.82</v>
      </c>
      <c r="V80" s="206">
        <v>5.08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20.78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60.41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</v>
      </c>
      <c r="L81" s="206">
        <v>41.96</v>
      </c>
      <c r="M81" s="206">
        <v>0</v>
      </c>
      <c r="N81" s="206">
        <v>28.53</v>
      </c>
      <c r="O81" s="206">
        <v>23.93</v>
      </c>
      <c r="P81" s="206">
        <v>31.56</v>
      </c>
      <c r="Q81" s="206">
        <v>2.96</v>
      </c>
      <c r="R81" s="206">
        <v>10.210000000000001</v>
      </c>
      <c r="S81" s="206">
        <v>5.1100000000000003</v>
      </c>
      <c r="T81" s="206">
        <v>0</v>
      </c>
      <c r="U81" s="206">
        <v>209.82</v>
      </c>
      <c r="V81" s="206">
        <v>5.08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20.78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60.41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</v>
      </c>
      <c r="L82" s="206">
        <v>41.96</v>
      </c>
      <c r="M82" s="206">
        <v>0</v>
      </c>
      <c r="N82" s="206">
        <v>28.53</v>
      </c>
      <c r="O82" s="206">
        <v>23.93</v>
      </c>
      <c r="P82" s="206">
        <v>31.56</v>
      </c>
      <c r="Q82" s="206">
        <v>2.96</v>
      </c>
      <c r="R82" s="206">
        <v>10.210000000000001</v>
      </c>
      <c r="S82" s="206">
        <v>5.1100000000000003</v>
      </c>
      <c r="T82" s="206">
        <v>0</v>
      </c>
      <c r="U82" s="206">
        <v>209.82</v>
      </c>
      <c r="V82" s="206">
        <v>5.08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20.78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60.41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</v>
      </c>
      <c r="L83" s="206">
        <v>41.96</v>
      </c>
      <c r="M83" s="206">
        <v>0</v>
      </c>
      <c r="N83" s="206">
        <v>28.53</v>
      </c>
      <c r="O83" s="206">
        <v>23.93</v>
      </c>
      <c r="P83" s="206">
        <v>31.56</v>
      </c>
      <c r="Q83" s="206">
        <v>2.96</v>
      </c>
      <c r="R83" s="206">
        <v>10.210000000000001</v>
      </c>
      <c r="S83" s="206">
        <v>5.1100000000000003</v>
      </c>
      <c r="T83" s="206">
        <v>0</v>
      </c>
      <c r="U83" s="206">
        <v>209.82</v>
      </c>
      <c r="V83" s="206">
        <v>5.08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20.78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60.41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</v>
      </c>
      <c r="L84" s="206">
        <v>41.96</v>
      </c>
      <c r="M84" s="206">
        <v>0</v>
      </c>
      <c r="N84" s="206">
        <v>28.53</v>
      </c>
      <c r="O84" s="206">
        <v>23.93</v>
      </c>
      <c r="P84" s="206">
        <v>31.56</v>
      </c>
      <c r="Q84" s="206">
        <v>2.96</v>
      </c>
      <c r="R84" s="206">
        <v>10.210000000000001</v>
      </c>
      <c r="S84" s="206">
        <v>5.1100000000000003</v>
      </c>
      <c r="T84" s="206">
        <v>0</v>
      </c>
      <c r="U84" s="206">
        <v>209.82</v>
      </c>
      <c r="V84" s="206">
        <v>5.08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20.78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60.41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</v>
      </c>
      <c r="L85" s="206">
        <v>41.96</v>
      </c>
      <c r="M85" s="206">
        <v>0</v>
      </c>
      <c r="N85" s="206">
        <v>28.53</v>
      </c>
      <c r="O85" s="206">
        <v>23.93</v>
      </c>
      <c r="P85" s="206">
        <v>31.56</v>
      </c>
      <c r="Q85" s="206">
        <v>2.96</v>
      </c>
      <c r="R85" s="206">
        <v>10.210000000000001</v>
      </c>
      <c r="S85" s="206">
        <v>5.0999999999999996</v>
      </c>
      <c r="T85" s="206">
        <v>0</v>
      </c>
      <c r="U85" s="206">
        <v>209.82</v>
      </c>
      <c r="V85" s="206">
        <v>5.08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20.78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60.41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</v>
      </c>
      <c r="L86" s="206">
        <v>41.96</v>
      </c>
      <c r="M86" s="206">
        <v>0</v>
      </c>
      <c r="N86" s="206">
        <v>28.53</v>
      </c>
      <c r="O86" s="206">
        <v>23.93</v>
      </c>
      <c r="P86" s="206">
        <v>31.56</v>
      </c>
      <c r="Q86" s="206">
        <v>2.96</v>
      </c>
      <c r="R86" s="206">
        <v>10.210000000000001</v>
      </c>
      <c r="S86" s="206">
        <v>5.0999999999999996</v>
      </c>
      <c r="T86" s="206">
        <v>0</v>
      </c>
      <c r="U86" s="206">
        <v>209.82</v>
      </c>
      <c r="V86" s="206">
        <v>5.08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20.78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60.41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</v>
      </c>
      <c r="L87" s="206">
        <v>41.96</v>
      </c>
      <c r="M87" s="206">
        <v>0</v>
      </c>
      <c r="N87" s="206">
        <v>28.53</v>
      </c>
      <c r="O87" s="206">
        <v>23.93</v>
      </c>
      <c r="P87" s="206">
        <v>31.56</v>
      </c>
      <c r="Q87" s="206">
        <v>2.96</v>
      </c>
      <c r="R87" s="206">
        <v>10.210000000000001</v>
      </c>
      <c r="S87" s="206">
        <v>5.1100000000000003</v>
      </c>
      <c r="T87" s="206">
        <v>0</v>
      </c>
      <c r="U87" s="206">
        <v>209.82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20.78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60.41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</v>
      </c>
      <c r="L88" s="206">
        <v>41.96</v>
      </c>
      <c r="M88" s="206">
        <v>0</v>
      </c>
      <c r="N88" s="206">
        <v>28.53</v>
      </c>
      <c r="O88" s="206">
        <v>23.93</v>
      </c>
      <c r="P88" s="206">
        <v>31.56</v>
      </c>
      <c r="Q88" s="206">
        <v>2.96</v>
      </c>
      <c r="R88" s="206">
        <v>10.210000000000001</v>
      </c>
      <c r="S88" s="206">
        <v>5.1100000000000003</v>
      </c>
      <c r="T88" s="206">
        <v>0</v>
      </c>
      <c r="U88" s="206">
        <v>209.82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20.78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60.41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</v>
      </c>
      <c r="L89" s="206">
        <v>41.96</v>
      </c>
      <c r="M89" s="206">
        <v>0</v>
      </c>
      <c r="N89" s="206">
        <v>28.53</v>
      </c>
      <c r="O89" s="206">
        <v>23.93</v>
      </c>
      <c r="P89" s="206">
        <v>31.56</v>
      </c>
      <c r="Q89" s="206">
        <v>2.96</v>
      </c>
      <c r="R89" s="206">
        <v>10.210000000000001</v>
      </c>
      <c r="S89" s="206">
        <v>5.1100000000000003</v>
      </c>
      <c r="T89" s="206">
        <v>0</v>
      </c>
      <c r="U89" s="206">
        <v>209.82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20.78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60.41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</v>
      </c>
      <c r="L90" s="206">
        <v>41.96</v>
      </c>
      <c r="M90" s="206">
        <v>0</v>
      </c>
      <c r="N90" s="206">
        <v>28.53</v>
      </c>
      <c r="O90" s="206">
        <v>23.93</v>
      </c>
      <c r="P90" s="206">
        <v>31.56</v>
      </c>
      <c r="Q90" s="206">
        <v>2.96</v>
      </c>
      <c r="R90" s="206">
        <v>10.210000000000001</v>
      </c>
      <c r="S90" s="206">
        <v>5.1100000000000003</v>
      </c>
      <c r="T90" s="206">
        <v>0</v>
      </c>
      <c r="U90" s="206">
        <v>209.82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20.78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60.41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</v>
      </c>
      <c r="L91" s="206">
        <v>41.96</v>
      </c>
      <c r="M91" s="206">
        <v>0</v>
      </c>
      <c r="N91" s="206">
        <v>28.53</v>
      </c>
      <c r="O91" s="206">
        <v>23.93</v>
      </c>
      <c r="P91" s="206">
        <v>31.56</v>
      </c>
      <c r="Q91" s="206">
        <v>2.96</v>
      </c>
      <c r="R91" s="206">
        <v>10.210000000000001</v>
      </c>
      <c r="S91" s="206">
        <v>5.07</v>
      </c>
      <c r="T91" s="206">
        <v>0</v>
      </c>
      <c r="U91" s="206">
        <v>209.82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20.78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60.41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</v>
      </c>
      <c r="L92" s="206">
        <v>41.96</v>
      </c>
      <c r="M92" s="206">
        <v>0</v>
      </c>
      <c r="N92" s="206">
        <v>28.53</v>
      </c>
      <c r="O92" s="206">
        <v>23.93</v>
      </c>
      <c r="P92" s="206">
        <v>31.56</v>
      </c>
      <c r="Q92" s="206">
        <v>2.96</v>
      </c>
      <c r="R92" s="206">
        <v>10.210000000000001</v>
      </c>
      <c r="S92" s="206">
        <v>5.1100000000000003</v>
      </c>
      <c r="T92" s="206">
        <v>0</v>
      </c>
      <c r="U92" s="206">
        <v>209.82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20.78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60.41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</v>
      </c>
      <c r="L93" s="206">
        <v>41.96</v>
      </c>
      <c r="M93" s="206">
        <v>0</v>
      </c>
      <c r="N93" s="206">
        <v>28.53</v>
      </c>
      <c r="O93" s="206">
        <v>23.93</v>
      </c>
      <c r="P93" s="206">
        <v>31.56</v>
      </c>
      <c r="Q93" s="206">
        <v>2.96</v>
      </c>
      <c r="R93" s="206">
        <v>10.210000000000001</v>
      </c>
      <c r="S93" s="206">
        <v>5.1100000000000003</v>
      </c>
      <c r="T93" s="206">
        <v>0</v>
      </c>
      <c r="U93" s="206">
        <v>209.82</v>
      </c>
      <c r="V93" s="206">
        <v>5.08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20.78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60.41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</v>
      </c>
      <c r="L94" s="206">
        <v>41.96</v>
      </c>
      <c r="M94" s="206">
        <v>0</v>
      </c>
      <c r="N94" s="206">
        <v>28.53</v>
      </c>
      <c r="O94" s="206">
        <v>23.93</v>
      </c>
      <c r="P94" s="206">
        <v>31.56</v>
      </c>
      <c r="Q94" s="206">
        <v>2.96</v>
      </c>
      <c r="R94" s="206">
        <v>10.210000000000001</v>
      </c>
      <c r="S94" s="206">
        <v>5.1100000000000003</v>
      </c>
      <c r="T94" s="206">
        <v>0</v>
      </c>
      <c r="U94" s="206">
        <v>209.82</v>
      </c>
      <c r="V94" s="206">
        <v>5.08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20.78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60.41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79.3</v>
      </c>
      <c r="L95" s="206">
        <v>41.96</v>
      </c>
      <c r="M95" s="206">
        <v>0</v>
      </c>
      <c r="N95" s="206">
        <v>28.53</v>
      </c>
      <c r="O95" s="206">
        <v>23.93</v>
      </c>
      <c r="P95" s="206">
        <v>31.56</v>
      </c>
      <c r="Q95" s="206">
        <v>2.95</v>
      </c>
      <c r="R95" s="206">
        <v>10.210000000000001</v>
      </c>
      <c r="S95" s="206">
        <v>5.1100000000000003</v>
      </c>
      <c r="T95" s="206">
        <v>0</v>
      </c>
      <c r="U95" s="206">
        <v>209.82</v>
      </c>
      <c r="V95" s="206">
        <v>5.08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20.78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60.41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79.3</v>
      </c>
      <c r="L96" s="206">
        <v>41.96</v>
      </c>
      <c r="M96" s="206">
        <v>0</v>
      </c>
      <c r="N96" s="206">
        <v>28.53</v>
      </c>
      <c r="O96" s="206">
        <v>23.93</v>
      </c>
      <c r="P96" s="206">
        <v>31.56</v>
      </c>
      <c r="Q96" s="206">
        <v>2.93</v>
      </c>
      <c r="R96" s="206">
        <v>10.210000000000001</v>
      </c>
      <c r="S96" s="206">
        <v>5.07</v>
      </c>
      <c r="T96" s="206">
        <v>0</v>
      </c>
      <c r="U96" s="206">
        <v>209.82</v>
      </c>
      <c r="V96" s="206">
        <v>5.08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20.78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60.41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</v>
      </c>
      <c r="L97" s="206">
        <v>41.96</v>
      </c>
      <c r="M97" s="206">
        <v>0</v>
      </c>
      <c r="N97" s="206">
        <v>28.53</v>
      </c>
      <c r="O97" s="206">
        <v>23.93</v>
      </c>
      <c r="P97" s="206">
        <v>31.56</v>
      </c>
      <c r="Q97" s="206">
        <v>2.93</v>
      </c>
      <c r="R97" s="206">
        <v>10.210000000000001</v>
      </c>
      <c r="S97" s="206">
        <v>5.07</v>
      </c>
      <c r="T97" s="206">
        <v>0</v>
      </c>
      <c r="U97" s="206">
        <v>209.82</v>
      </c>
      <c r="V97" s="206">
        <v>5.08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20.78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60.41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</v>
      </c>
      <c r="L98" s="206">
        <v>41.96</v>
      </c>
      <c r="M98" s="206">
        <v>0</v>
      </c>
      <c r="N98" s="206">
        <v>28.53</v>
      </c>
      <c r="O98" s="206">
        <v>23.93</v>
      </c>
      <c r="P98" s="206">
        <v>31.56</v>
      </c>
      <c r="Q98" s="206">
        <v>2.93</v>
      </c>
      <c r="R98" s="206">
        <v>10.210000000000001</v>
      </c>
      <c r="S98" s="206">
        <v>5.07</v>
      </c>
      <c r="T98" s="206">
        <v>0</v>
      </c>
      <c r="U98" s="206">
        <v>209.82</v>
      </c>
      <c r="V98" s="206">
        <v>5.08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20.78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60.41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1.8590950000000028</v>
      </c>
      <c r="L99">
        <f t="shared" si="0"/>
        <v>0.99628000000000061</v>
      </c>
      <c r="M99">
        <f t="shared" si="0"/>
        <v>0</v>
      </c>
      <c r="N99">
        <f t="shared" si="0"/>
        <v>0.68472000000000077</v>
      </c>
      <c r="O99">
        <f t="shared" si="0"/>
        <v>0.57432000000000005</v>
      </c>
      <c r="P99">
        <f t="shared" si="0"/>
        <v>0.75743999999999889</v>
      </c>
      <c r="Q99">
        <f t="shared" si="0"/>
        <v>0.10242749999999994</v>
      </c>
      <c r="R99">
        <f t="shared" si="0"/>
        <v>0.24234500000000031</v>
      </c>
      <c r="S99">
        <f t="shared" si="0"/>
        <v>0.1417400000000002</v>
      </c>
      <c r="T99">
        <f t="shared" si="0"/>
        <v>0</v>
      </c>
      <c r="U99">
        <f t="shared" si="0"/>
        <v>5.7796649999999943</v>
      </c>
      <c r="V99">
        <f t="shared" si="0"/>
        <v>0.12191999999999989</v>
      </c>
      <c r="W99">
        <f t="shared" si="0"/>
        <v>0.20423999999999984</v>
      </c>
      <c r="X99">
        <f t="shared" si="0"/>
        <v>0.81863500000000045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0.28942999999999997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1.3922649999999992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0.26890499999999978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44991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372.13</v>
      </c>
      <c r="M3" s="206">
        <v>26.76</v>
      </c>
      <c r="N3" s="206">
        <v>34.47</v>
      </c>
      <c r="O3" s="206">
        <v>0</v>
      </c>
      <c r="P3" s="206">
        <v>19.53</v>
      </c>
      <c r="Q3" s="206">
        <v>6.18</v>
      </c>
      <c r="R3" s="206">
        <v>12.33</v>
      </c>
      <c r="S3" s="206">
        <v>7.7</v>
      </c>
      <c r="T3" s="206">
        <v>0</v>
      </c>
      <c r="U3" s="206">
        <v>20.62</v>
      </c>
      <c r="V3" s="206">
        <v>6.13</v>
      </c>
      <c r="W3" s="206">
        <v>10.29</v>
      </c>
      <c r="X3" s="206">
        <v>43.59</v>
      </c>
      <c r="Y3" s="206">
        <v>0</v>
      </c>
      <c r="Z3" s="206">
        <v>37.409999999999997</v>
      </c>
      <c r="AA3" s="206">
        <v>23.64</v>
      </c>
      <c r="AB3" s="206">
        <v>0</v>
      </c>
      <c r="AC3" s="206">
        <v>10.68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269.7</v>
      </c>
      <c r="M4" s="206">
        <v>26.76</v>
      </c>
      <c r="N4" s="206">
        <v>34.47</v>
      </c>
      <c r="O4" s="206">
        <v>0</v>
      </c>
      <c r="P4" s="206">
        <v>19.53</v>
      </c>
      <c r="Q4" s="206">
        <v>0</v>
      </c>
      <c r="R4" s="206">
        <v>12.33</v>
      </c>
      <c r="S4" s="206">
        <v>0</v>
      </c>
      <c r="T4" s="206">
        <v>0</v>
      </c>
      <c r="U4" s="206">
        <v>20.62</v>
      </c>
      <c r="V4" s="206">
        <v>6.13</v>
      </c>
      <c r="W4" s="206">
        <v>10.29</v>
      </c>
      <c r="X4" s="206">
        <v>43.59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10.68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216.72</v>
      </c>
      <c r="M5" s="206">
        <v>26.76</v>
      </c>
      <c r="N5" s="206">
        <v>34.47</v>
      </c>
      <c r="O5" s="206">
        <v>0</v>
      </c>
      <c r="P5" s="206">
        <v>19.53</v>
      </c>
      <c r="Q5" s="206">
        <v>0</v>
      </c>
      <c r="R5" s="206">
        <v>12.33</v>
      </c>
      <c r="S5" s="206">
        <v>0</v>
      </c>
      <c r="T5" s="206">
        <v>0</v>
      </c>
      <c r="U5" s="206">
        <v>20.62</v>
      </c>
      <c r="V5" s="206">
        <v>6.13</v>
      </c>
      <c r="W5" s="206">
        <v>10.29</v>
      </c>
      <c r="X5" s="206">
        <v>43.59</v>
      </c>
      <c r="Y5" s="206">
        <v>0</v>
      </c>
      <c r="Z5" s="206">
        <v>37.409999999999997</v>
      </c>
      <c r="AA5" s="206">
        <v>23.64</v>
      </c>
      <c r="AB5" s="206">
        <v>0</v>
      </c>
      <c r="AC5" s="206">
        <v>10.68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216.72</v>
      </c>
      <c r="M6" s="206">
        <v>26.76</v>
      </c>
      <c r="N6" s="206">
        <v>34.47</v>
      </c>
      <c r="O6" s="206">
        <v>0</v>
      </c>
      <c r="P6" s="206">
        <v>19.53</v>
      </c>
      <c r="Q6" s="206">
        <v>0</v>
      </c>
      <c r="R6" s="206">
        <v>12.33</v>
      </c>
      <c r="S6" s="206">
        <v>0</v>
      </c>
      <c r="T6" s="206">
        <v>0</v>
      </c>
      <c r="U6" s="206">
        <v>20.62</v>
      </c>
      <c r="V6" s="206">
        <v>6.13</v>
      </c>
      <c r="W6" s="206">
        <v>10.29</v>
      </c>
      <c r="X6" s="206">
        <v>43.59</v>
      </c>
      <c r="Y6" s="206">
        <v>0</v>
      </c>
      <c r="Z6" s="206">
        <v>37.409999999999997</v>
      </c>
      <c r="AA6" s="206">
        <v>23.64</v>
      </c>
      <c r="AB6" s="206">
        <v>0</v>
      </c>
      <c r="AC6" s="206">
        <v>10.68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216.73</v>
      </c>
      <c r="M7" s="206">
        <v>26.76</v>
      </c>
      <c r="N7" s="206">
        <v>34.47</v>
      </c>
      <c r="O7" s="206">
        <v>0</v>
      </c>
      <c r="P7" s="206">
        <v>19.53</v>
      </c>
      <c r="Q7" s="206">
        <v>0</v>
      </c>
      <c r="R7" s="206">
        <v>12.33</v>
      </c>
      <c r="S7" s="206">
        <v>0</v>
      </c>
      <c r="T7" s="206">
        <v>0</v>
      </c>
      <c r="U7" s="206">
        <v>20.62</v>
      </c>
      <c r="V7" s="206">
        <v>6.13</v>
      </c>
      <c r="W7" s="206">
        <v>10.29</v>
      </c>
      <c r="X7" s="206">
        <v>43.59</v>
      </c>
      <c r="Y7" s="206">
        <v>0</v>
      </c>
      <c r="Z7" s="206">
        <v>37.409999999999997</v>
      </c>
      <c r="AA7" s="206">
        <v>23.64</v>
      </c>
      <c r="AB7" s="206">
        <v>0</v>
      </c>
      <c r="AC7" s="206">
        <v>10.68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216.73</v>
      </c>
      <c r="M8" s="206">
        <v>26.76</v>
      </c>
      <c r="N8" s="206">
        <v>34.47</v>
      </c>
      <c r="O8" s="206">
        <v>0</v>
      </c>
      <c r="P8" s="206">
        <v>19.53</v>
      </c>
      <c r="Q8" s="206">
        <v>0</v>
      </c>
      <c r="R8" s="206">
        <v>12.33</v>
      </c>
      <c r="S8" s="206">
        <v>0</v>
      </c>
      <c r="T8" s="206">
        <v>0</v>
      </c>
      <c r="U8" s="206">
        <v>20.62</v>
      </c>
      <c r="V8" s="206">
        <v>6.13</v>
      </c>
      <c r="W8" s="206">
        <v>10.29</v>
      </c>
      <c r="X8" s="206">
        <v>43.59</v>
      </c>
      <c r="Y8" s="206">
        <v>0</v>
      </c>
      <c r="Z8" s="206">
        <v>37.409999999999997</v>
      </c>
      <c r="AA8" s="206">
        <v>23.64</v>
      </c>
      <c r="AB8" s="206">
        <v>0</v>
      </c>
      <c r="AC8" s="206">
        <v>10.68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216.73</v>
      </c>
      <c r="M9" s="206">
        <v>26.76</v>
      </c>
      <c r="N9" s="206">
        <v>34.47</v>
      </c>
      <c r="O9" s="206">
        <v>0</v>
      </c>
      <c r="P9" s="206">
        <v>19.53</v>
      </c>
      <c r="Q9" s="206">
        <v>0</v>
      </c>
      <c r="R9" s="206">
        <v>12.33</v>
      </c>
      <c r="S9" s="206">
        <v>0</v>
      </c>
      <c r="T9" s="206">
        <v>0</v>
      </c>
      <c r="U9" s="206">
        <v>20.62</v>
      </c>
      <c r="V9" s="206">
        <v>6.13</v>
      </c>
      <c r="W9" s="206">
        <v>10.29</v>
      </c>
      <c r="X9" s="206">
        <v>43.59</v>
      </c>
      <c r="Y9" s="206">
        <v>0</v>
      </c>
      <c r="Z9" s="206">
        <v>37.409999999999997</v>
      </c>
      <c r="AA9" s="206">
        <v>23.64</v>
      </c>
      <c r="AB9" s="206">
        <v>0</v>
      </c>
      <c r="AC9" s="206">
        <v>10.68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216.73</v>
      </c>
      <c r="M10" s="206">
        <v>26.76</v>
      </c>
      <c r="N10" s="206">
        <v>34.47</v>
      </c>
      <c r="O10" s="206">
        <v>0</v>
      </c>
      <c r="P10" s="206">
        <v>19.53</v>
      </c>
      <c r="Q10" s="206">
        <v>0</v>
      </c>
      <c r="R10" s="206">
        <v>12.33</v>
      </c>
      <c r="S10" s="206">
        <v>0</v>
      </c>
      <c r="T10" s="206">
        <v>0</v>
      </c>
      <c r="U10" s="206">
        <v>20.62</v>
      </c>
      <c r="V10" s="206">
        <v>6.13</v>
      </c>
      <c r="W10" s="206">
        <v>10.29</v>
      </c>
      <c r="X10" s="206">
        <v>43.59</v>
      </c>
      <c r="Y10" s="206">
        <v>0</v>
      </c>
      <c r="Z10" s="206">
        <v>37.409999999999997</v>
      </c>
      <c r="AA10" s="206">
        <v>23.64</v>
      </c>
      <c r="AB10" s="206">
        <v>0</v>
      </c>
      <c r="AC10" s="206">
        <v>10.68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216.73</v>
      </c>
      <c r="M11" s="206">
        <v>26.76</v>
      </c>
      <c r="N11" s="206">
        <v>34.47</v>
      </c>
      <c r="O11" s="206">
        <v>0</v>
      </c>
      <c r="P11" s="206">
        <v>19.53</v>
      </c>
      <c r="Q11" s="206">
        <v>0</v>
      </c>
      <c r="R11" s="206">
        <v>12.33</v>
      </c>
      <c r="S11" s="206">
        <v>0</v>
      </c>
      <c r="T11" s="206">
        <v>0</v>
      </c>
      <c r="U11" s="206">
        <v>20.62</v>
      </c>
      <c r="V11" s="206">
        <v>6.13</v>
      </c>
      <c r="W11" s="206">
        <v>10.29</v>
      </c>
      <c r="X11" s="206">
        <v>43.59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216.73</v>
      </c>
      <c r="M12" s="206">
        <v>26.76</v>
      </c>
      <c r="N12" s="206">
        <v>34.47</v>
      </c>
      <c r="O12" s="206">
        <v>0</v>
      </c>
      <c r="P12" s="206">
        <v>19.53</v>
      </c>
      <c r="Q12" s="206">
        <v>0</v>
      </c>
      <c r="R12" s="206">
        <v>12.33</v>
      </c>
      <c r="S12" s="206">
        <v>0</v>
      </c>
      <c r="T12" s="206">
        <v>0</v>
      </c>
      <c r="U12" s="206">
        <v>20.62</v>
      </c>
      <c r="V12" s="206">
        <v>6.13</v>
      </c>
      <c r="W12" s="206">
        <v>10.29</v>
      </c>
      <c r="X12" s="206">
        <v>43.59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216.73</v>
      </c>
      <c r="M13" s="206">
        <v>26.76</v>
      </c>
      <c r="N13" s="206">
        <v>34.47</v>
      </c>
      <c r="O13" s="206">
        <v>0</v>
      </c>
      <c r="P13" s="206">
        <v>19.53</v>
      </c>
      <c r="Q13" s="206">
        <v>0</v>
      </c>
      <c r="R13" s="206">
        <v>12.33</v>
      </c>
      <c r="S13" s="206">
        <v>0</v>
      </c>
      <c r="T13" s="206">
        <v>0</v>
      </c>
      <c r="U13" s="206">
        <v>20.62</v>
      </c>
      <c r="V13" s="206">
        <v>6.13</v>
      </c>
      <c r="W13" s="206">
        <v>10.29</v>
      </c>
      <c r="X13" s="206">
        <v>43.59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10.68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204.21</v>
      </c>
      <c r="M14" s="206">
        <v>26.76</v>
      </c>
      <c r="N14" s="206">
        <v>34.47</v>
      </c>
      <c r="O14" s="206">
        <v>0</v>
      </c>
      <c r="P14" s="206">
        <v>19.53</v>
      </c>
      <c r="Q14" s="206">
        <v>0</v>
      </c>
      <c r="R14" s="206">
        <v>12.33</v>
      </c>
      <c r="S14" s="206">
        <v>0</v>
      </c>
      <c r="T14" s="206">
        <v>0</v>
      </c>
      <c r="U14" s="206">
        <v>20.62</v>
      </c>
      <c r="V14" s="206">
        <v>6.13</v>
      </c>
      <c r="W14" s="206">
        <v>10.29</v>
      </c>
      <c r="X14" s="206">
        <v>43.59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10.68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204.21</v>
      </c>
      <c r="M15" s="206">
        <v>26.76</v>
      </c>
      <c r="N15" s="206">
        <v>34.47</v>
      </c>
      <c r="O15" s="206">
        <v>0</v>
      </c>
      <c r="P15" s="206">
        <v>19.53</v>
      </c>
      <c r="Q15" s="206">
        <v>0</v>
      </c>
      <c r="R15" s="206">
        <v>12.33</v>
      </c>
      <c r="S15" s="206">
        <v>0</v>
      </c>
      <c r="T15" s="206">
        <v>0</v>
      </c>
      <c r="U15" s="206">
        <v>20.62</v>
      </c>
      <c r="V15" s="206">
        <v>6.13</v>
      </c>
      <c r="W15" s="206">
        <v>10.29</v>
      </c>
      <c r="X15" s="206">
        <v>43.59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55.69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204.21</v>
      </c>
      <c r="M16" s="206">
        <v>26.76</v>
      </c>
      <c r="N16" s="206">
        <v>34.47</v>
      </c>
      <c r="O16" s="206">
        <v>0</v>
      </c>
      <c r="P16" s="206">
        <v>19.53</v>
      </c>
      <c r="Q16" s="206">
        <v>0</v>
      </c>
      <c r="R16" s="206">
        <v>12.33</v>
      </c>
      <c r="S16" s="206">
        <v>0</v>
      </c>
      <c r="T16" s="206">
        <v>0</v>
      </c>
      <c r="U16" s="206">
        <v>20.62</v>
      </c>
      <c r="V16" s="206">
        <v>6.13</v>
      </c>
      <c r="W16" s="206">
        <v>10.29</v>
      </c>
      <c r="X16" s="206">
        <v>43.59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55.69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204.21</v>
      </c>
      <c r="M17" s="206">
        <v>26.76</v>
      </c>
      <c r="N17" s="206">
        <v>34.47</v>
      </c>
      <c r="O17" s="206">
        <v>0</v>
      </c>
      <c r="P17" s="206">
        <v>19.53</v>
      </c>
      <c r="Q17" s="206">
        <v>0</v>
      </c>
      <c r="R17" s="206">
        <v>12.33</v>
      </c>
      <c r="S17" s="206">
        <v>0</v>
      </c>
      <c r="T17" s="206">
        <v>0</v>
      </c>
      <c r="U17" s="206">
        <v>20.62</v>
      </c>
      <c r="V17" s="206">
        <v>6.13</v>
      </c>
      <c r="W17" s="206">
        <v>10.29</v>
      </c>
      <c r="X17" s="206">
        <v>43.59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55.69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204.21</v>
      </c>
      <c r="M18" s="206">
        <v>26.76</v>
      </c>
      <c r="N18" s="206">
        <v>34.47</v>
      </c>
      <c r="O18" s="206">
        <v>0</v>
      </c>
      <c r="P18" s="206">
        <v>19.53</v>
      </c>
      <c r="Q18" s="206">
        <v>0</v>
      </c>
      <c r="R18" s="206">
        <v>12.33</v>
      </c>
      <c r="S18" s="206">
        <v>0</v>
      </c>
      <c r="T18" s="206">
        <v>0</v>
      </c>
      <c r="U18" s="206">
        <v>20.62</v>
      </c>
      <c r="V18" s="206">
        <v>6.13</v>
      </c>
      <c r="W18" s="206">
        <v>10.29</v>
      </c>
      <c r="X18" s="206">
        <v>43.59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55.69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204.21</v>
      </c>
      <c r="M19" s="206">
        <v>26.76</v>
      </c>
      <c r="N19" s="206">
        <v>34.47</v>
      </c>
      <c r="O19" s="206">
        <v>0</v>
      </c>
      <c r="P19" s="206">
        <v>19.53</v>
      </c>
      <c r="Q19" s="206">
        <v>0</v>
      </c>
      <c r="R19" s="206">
        <v>12.33</v>
      </c>
      <c r="S19" s="206">
        <v>0</v>
      </c>
      <c r="T19" s="206">
        <v>0</v>
      </c>
      <c r="U19" s="206">
        <v>20.62</v>
      </c>
      <c r="V19" s="206">
        <v>6.13</v>
      </c>
      <c r="W19" s="206">
        <v>10.29</v>
      </c>
      <c r="X19" s="206">
        <v>43.59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10.68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204.21</v>
      </c>
      <c r="M20" s="206">
        <v>26.76</v>
      </c>
      <c r="N20" s="206">
        <v>34.47</v>
      </c>
      <c r="O20" s="206">
        <v>0</v>
      </c>
      <c r="P20" s="206">
        <v>19.53</v>
      </c>
      <c r="Q20" s="206">
        <v>0</v>
      </c>
      <c r="R20" s="206">
        <v>12.33</v>
      </c>
      <c r="S20" s="206">
        <v>0</v>
      </c>
      <c r="T20" s="206">
        <v>0</v>
      </c>
      <c r="U20" s="206">
        <v>20.62</v>
      </c>
      <c r="V20" s="206">
        <v>6.13</v>
      </c>
      <c r="W20" s="206">
        <v>10.29</v>
      </c>
      <c r="X20" s="206">
        <v>43.59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10.68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204.21</v>
      </c>
      <c r="M21" s="206">
        <v>26.76</v>
      </c>
      <c r="N21" s="206">
        <v>34.47</v>
      </c>
      <c r="O21" s="206">
        <v>0</v>
      </c>
      <c r="P21" s="206">
        <v>19.53</v>
      </c>
      <c r="Q21" s="206">
        <v>0</v>
      </c>
      <c r="R21" s="206">
        <v>12.33</v>
      </c>
      <c r="S21" s="206">
        <v>0</v>
      </c>
      <c r="T21" s="206">
        <v>0</v>
      </c>
      <c r="U21" s="206">
        <v>20.62</v>
      </c>
      <c r="V21" s="206">
        <v>6.13</v>
      </c>
      <c r="W21" s="206">
        <v>10.29</v>
      </c>
      <c r="X21" s="206">
        <v>43.59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10.68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204.21</v>
      </c>
      <c r="M22" s="206">
        <v>26.76</v>
      </c>
      <c r="N22" s="206">
        <v>34.47</v>
      </c>
      <c r="O22" s="206">
        <v>0</v>
      </c>
      <c r="P22" s="206">
        <v>19.53</v>
      </c>
      <c r="Q22" s="206">
        <v>0</v>
      </c>
      <c r="R22" s="206">
        <v>12.33</v>
      </c>
      <c r="S22" s="206">
        <v>0</v>
      </c>
      <c r="T22" s="206">
        <v>0</v>
      </c>
      <c r="U22" s="206">
        <v>20.62</v>
      </c>
      <c r="V22" s="206">
        <v>6.13</v>
      </c>
      <c r="W22" s="206">
        <v>10.29</v>
      </c>
      <c r="X22" s="206">
        <v>43.59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10.68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269.7</v>
      </c>
      <c r="M23" s="206">
        <v>26.76</v>
      </c>
      <c r="N23" s="206">
        <v>34.47</v>
      </c>
      <c r="O23" s="206">
        <v>0</v>
      </c>
      <c r="P23" s="206">
        <v>19.53</v>
      </c>
      <c r="Q23" s="206">
        <v>0</v>
      </c>
      <c r="R23" s="206">
        <v>12.33</v>
      </c>
      <c r="S23" s="206">
        <v>0</v>
      </c>
      <c r="T23" s="206">
        <v>0</v>
      </c>
      <c r="U23" s="206">
        <v>20.62</v>
      </c>
      <c r="V23" s="206">
        <v>6.13</v>
      </c>
      <c r="W23" s="206">
        <v>10.29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10.68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372.13</v>
      </c>
      <c r="M24" s="206">
        <v>26.76</v>
      </c>
      <c r="N24" s="206">
        <v>34.47</v>
      </c>
      <c r="O24" s="206">
        <v>0</v>
      </c>
      <c r="P24" s="206">
        <v>19.53</v>
      </c>
      <c r="Q24" s="206">
        <v>6.18</v>
      </c>
      <c r="R24" s="206">
        <v>12.33</v>
      </c>
      <c r="S24" s="206">
        <v>7.7</v>
      </c>
      <c r="T24" s="206">
        <v>0</v>
      </c>
      <c r="U24" s="206">
        <v>20.62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10.68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372.13</v>
      </c>
      <c r="M25" s="206">
        <v>26.76</v>
      </c>
      <c r="N25" s="206">
        <v>34.47</v>
      </c>
      <c r="O25" s="206">
        <v>0</v>
      </c>
      <c r="P25" s="206">
        <v>19.53</v>
      </c>
      <c r="Q25" s="206">
        <v>6.18</v>
      </c>
      <c r="R25" s="206">
        <v>12.33</v>
      </c>
      <c r="S25" s="206">
        <v>7.7</v>
      </c>
      <c r="T25" s="206">
        <v>0</v>
      </c>
      <c r="U25" s="206">
        <v>20.62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10.68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372.13</v>
      </c>
      <c r="M26" s="206">
        <v>26.76</v>
      </c>
      <c r="N26" s="206">
        <v>34.47</v>
      </c>
      <c r="O26" s="206">
        <v>0</v>
      </c>
      <c r="P26" s="206">
        <v>19.53</v>
      </c>
      <c r="Q26" s="206">
        <v>6.18</v>
      </c>
      <c r="R26" s="206">
        <v>12.33</v>
      </c>
      <c r="S26" s="206">
        <v>7.7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372.13</v>
      </c>
      <c r="M27" s="206">
        <v>26.76</v>
      </c>
      <c r="N27" s="206">
        <v>34.47</v>
      </c>
      <c r="O27" s="206">
        <v>0</v>
      </c>
      <c r="P27" s="206">
        <v>19.53</v>
      </c>
      <c r="Q27" s="206">
        <v>6.17</v>
      </c>
      <c r="R27" s="206">
        <v>12.33</v>
      </c>
      <c r="S27" s="206">
        <v>7.7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0.45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372.13</v>
      </c>
      <c r="M28" s="206">
        <v>26.76</v>
      </c>
      <c r="N28" s="206">
        <v>34.47</v>
      </c>
      <c r="O28" s="206">
        <v>0</v>
      </c>
      <c r="P28" s="206">
        <v>19.53</v>
      </c>
      <c r="Q28" s="206">
        <v>6.17</v>
      </c>
      <c r="R28" s="206">
        <v>12.33</v>
      </c>
      <c r="S28" s="206">
        <v>7.7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372.13</v>
      </c>
      <c r="M29" s="206">
        <v>26.76</v>
      </c>
      <c r="N29" s="206">
        <v>34.47</v>
      </c>
      <c r="O29" s="206">
        <v>0</v>
      </c>
      <c r="P29" s="206">
        <v>19.53</v>
      </c>
      <c r="Q29" s="206">
        <v>6.17</v>
      </c>
      <c r="R29" s="206">
        <v>12.33</v>
      </c>
      <c r="S29" s="206">
        <v>7.7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5.17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372.13</v>
      </c>
      <c r="M30" s="206">
        <v>26.76</v>
      </c>
      <c r="N30" s="206">
        <v>34.47</v>
      </c>
      <c r="O30" s="206">
        <v>0</v>
      </c>
      <c r="P30" s="206">
        <v>19.53</v>
      </c>
      <c r="Q30" s="206">
        <v>6.17</v>
      </c>
      <c r="R30" s="206">
        <v>12.33</v>
      </c>
      <c r="S30" s="206">
        <v>7.7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8.8699999999999992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372.13</v>
      </c>
      <c r="M31" s="206">
        <v>26.76</v>
      </c>
      <c r="N31" s="206">
        <v>34.47</v>
      </c>
      <c r="O31" s="206">
        <v>0</v>
      </c>
      <c r="P31" s="206">
        <v>19.53</v>
      </c>
      <c r="Q31" s="206">
        <v>6.17</v>
      </c>
      <c r="R31" s="206">
        <v>12.33</v>
      </c>
      <c r="S31" s="206">
        <v>7.7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11.92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372.13</v>
      </c>
      <c r="M32" s="206">
        <v>26.76</v>
      </c>
      <c r="N32" s="206">
        <v>34.47</v>
      </c>
      <c r="O32" s="206">
        <v>0</v>
      </c>
      <c r="P32" s="206">
        <v>19.53</v>
      </c>
      <c r="Q32" s="206">
        <v>6.17</v>
      </c>
      <c r="R32" s="206">
        <v>12.33</v>
      </c>
      <c r="S32" s="206">
        <v>7.7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17.059999999999999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372.13</v>
      </c>
      <c r="M33" s="206">
        <v>26.76</v>
      </c>
      <c r="N33" s="206">
        <v>34.47</v>
      </c>
      <c r="O33" s="206">
        <v>0</v>
      </c>
      <c r="P33" s="206">
        <v>19.53</v>
      </c>
      <c r="Q33" s="206">
        <v>6.17</v>
      </c>
      <c r="R33" s="206">
        <v>12.33</v>
      </c>
      <c r="S33" s="206">
        <v>7.7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21.48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372.13</v>
      </c>
      <c r="M34" s="206">
        <v>26.76</v>
      </c>
      <c r="N34" s="206">
        <v>34.47</v>
      </c>
      <c r="O34" s="206">
        <v>0</v>
      </c>
      <c r="P34" s="206">
        <v>19.53</v>
      </c>
      <c r="Q34" s="206">
        <v>6.17</v>
      </c>
      <c r="R34" s="206">
        <v>12.33</v>
      </c>
      <c r="S34" s="206">
        <v>7.7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10.68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372.13</v>
      </c>
      <c r="M35" s="206">
        <v>26.76</v>
      </c>
      <c r="N35" s="206">
        <v>34.47</v>
      </c>
      <c r="O35" s="206">
        <v>0</v>
      </c>
      <c r="P35" s="206">
        <v>19.53</v>
      </c>
      <c r="Q35" s="206">
        <v>6.17</v>
      </c>
      <c r="R35" s="206">
        <v>12.33</v>
      </c>
      <c r="S35" s="206">
        <v>7.7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10.68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372.13</v>
      </c>
      <c r="M36" s="206">
        <v>26.76</v>
      </c>
      <c r="N36" s="206">
        <v>34.47</v>
      </c>
      <c r="O36" s="206">
        <v>0</v>
      </c>
      <c r="P36" s="206">
        <v>19.53</v>
      </c>
      <c r="Q36" s="206">
        <v>6.17</v>
      </c>
      <c r="R36" s="206">
        <v>12.33</v>
      </c>
      <c r="S36" s="206">
        <v>7.7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10.68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372.13</v>
      </c>
      <c r="M37" s="206">
        <v>26.76</v>
      </c>
      <c r="N37" s="206">
        <v>34.47</v>
      </c>
      <c r="O37" s="206">
        <v>0</v>
      </c>
      <c r="P37" s="206">
        <v>19.53</v>
      </c>
      <c r="Q37" s="206">
        <v>6.17</v>
      </c>
      <c r="R37" s="206">
        <v>12.33</v>
      </c>
      <c r="S37" s="206">
        <v>7.7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10.68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372.13</v>
      </c>
      <c r="M38" s="206">
        <v>26.76</v>
      </c>
      <c r="N38" s="206">
        <v>34.47</v>
      </c>
      <c r="O38" s="206">
        <v>0</v>
      </c>
      <c r="P38" s="206">
        <v>19.53</v>
      </c>
      <c r="Q38" s="206">
        <v>6.17</v>
      </c>
      <c r="R38" s="206">
        <v>12.33</v>
      </c>
      <c r="S38" s="206">
        <v>7.7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10.68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372.13</v>
      </c>
      <c r="M39" s="206">
        <v>26.76</v>
      </c>
      <c r="N39" s="206">
        <v>34.47</v>
      </c>
      <c r="O39" s="206">
        <v>0</v>
      </c>
      <c r="P39" s="206">
        <v>19.53</v>
      </c>
      <c r="Q39" s="206">
        <v>6.17</v>
      </c>
      <c r="R39" s="206">
        <v>12.33</v>
      </c>
      <c r="S39" s="206">
        <v>7.7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10.68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372.13</v>
      </c>
      <c r="M40" s="206">
        <v>26.76</v>
      </c>
      <c r="N40" s="206">
        <v>34.47</v>
      </c>
      <c r="O40" s="206">
        <v>0</v>
      </c>
      <c r="P40" s="206">
        <v>19.53</v>
      </c>
      <c r="Q40" s="206">
        <v>6.17</v>
      </c>
      <c r="R40" s="206">
        <v>12.33</v>
      </c>
      <c r="S40" s="206">
        <v>7.7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10.68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372.13</v>
      </c>
      <c r="M41" s="206">
        <v>26.76</v>
      </c>
      <c r="N41" s="206">
        <v>34.47</v>
      </c>
      <c r="O41" s="206">
        <v>0</v>
      </c>
      <c r="P41" s="206">
        <v>19.53</v>
      </c>
      <c r="Q41" s="206">
        <v>6.17</v>
      </c>
      <c r="R41" s="206">
        <v>12.33</v>
      </c>
      <c r="S41" s="206">
        <v>7.7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40.299999999999997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10.68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372.13</v>
      </c>
      <c r="M42" s="206">
        <v>26.76</v>
      </c>
      <c r="N42" s="206">
        <v>34.47</v>
      </c>
      <c r="O42" s="206">
        <v>0</v>
      </c>
      <c r="P42" s="206">
        <v>19.53</v>
      </c>
      <c r="Q42" s="206">
        <v>6.17</v>
      </c>
      <c r="R42" s="206">
        <v>12.33</v>
      </c>
      <c r="S42" s="206">
        <v>7.7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36.89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10.68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372.13</v>
      </c>
      <c r="M43" s="206">
        <v>26.76</v>
      </c>
      <c r="N43" s="206">
        <v>34.47</v>
      </c>
      <c r="O43" s="206">
        <v>0</v>
      </c>
      <c r="P43" s="206">
        <v>19.53</v>
      </c>
      <c r="Q43" s="206">
        <v>6.17</v>
      </c>
      <c r="R43" s="206">
        <v>12.33</v>
      </c>
      <c r="S43" s="206">
        <v>7.7</v>
      </c>
      <c r="T43" s="206">
        <v>0</v>
      </c>
      <c r="U43" s="206">
        <v>20.62</v>
      </c>
      <c r="V43" s="206">
        <v>6.13</v>
      </c>
      <c r="W43" s="206">
        <v>10.29</v>
      </c>
      <c r="X43" s="206">
        <v>36.89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10.68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372.13</v>
      </c>
      <c r="M44" s="206">
        <v>26.76</v>
      </c>
      <c r="N44" s="206">
        <v>34.47</v>
      </c>
      <c r="O44" s="206">
        <v>0</v>
      </c>
      <c r="P44" s="206">
        <v>19.53</v>
      </c>
      <c r="Q44" s="206">
        <v>6.17</v>
      </c>
      <c r="R44" s="206">
        <v>12.33</v>
      </c>
      <c r="S44" s="206">
        <v>7.7</v>
      </c>
      <c r="T44" s="206">
        <v>0</v>
      </c>
      <c r="U44" s="206">
        <v>20.62</v>
      </c>
      <c r="V44" s="206">
        <v>6.13</v>
      </c>
      <c r="W44" s="206">
        <v>10.29</v>
      </c>
      <c r="X44" s="206">
        <v>36.89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10.68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372.13</v>
      </c>
      <c r="M45" s="206">
        <v>26.76</v>
      </c>
      <c r="N45" s="206">
        <v>34.47</v>
      </c>
      <c r="O45" s="206">
        <v>0</v>
      </c>
      <c r="P45" s="206">
        <v>19.53</v>
      </c>
      <c r="Q45" s="206">
        <v>6.17</v>
      </c>
      <c r="R45" s="206">
        <v>12.33</v>
      </c>
      <c r="S45" s="206">
        <v>7.7</v>
      </c>
      <c r="T45" s="206">
        <v>0</v>
      </c>
      <c r="U45" s="206">
        <v>20.62</v>
      </c>
      <c r="V45" s="206">
        <v>6.13</v>
      </c>
      <c r="W45" s="206">
        <v>10.29</v>
      </c>
      <c r="X45" s="206">
        <v>36.89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10.68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372.13</v>
      </c>
      <c r="M46" s="206">
        <v>26.76</v>
      </c>
      <c r="N46" s="206">
        <v>34.47</v>
      </c>
      <c r="O46" s="206">
        <v>0</v>
      </c>
      <c r="P46" s="206">
        <v>19.53</v>
      </c>
      <c r="Q46" s="206">
        <v>6.17</v>
      </c>
      <c r="R46" s="206">
        <v>12.33</v>
      </c>
      <c r="S46" s="206">
        <v>7.7</v>
      </c>
      <c r="T46" s="206">
        <v>0</v>
      </c>
      <c r="U46" s="206">
        <v>20.62</v>
      </c>
      <c r="V46" s="206">
        <v>6.13</v>
      </c>
      <c r="W46" s="206">
        <v>10.29</v>
      </c>
      <c r="X46" s="206">
        <v>36.89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10.68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372.13</v>
      </c>
      <c r="M47" s="206">
        <v>26.76</v>
      </c>
      <c r="N47" s="206">
        <v>34.47</v>
      </c>
      <c r="O47" s="206">
        <v>0</v>
      </c>
      <c r="P47" s="206">
        <v>19.53</v>
      </c>
      <c r="Q47" s="206">
        <v>6.17</v>
      </c>
      <c r="R47" s="206">
        <v>12.33</v>
      </c>
      <c r="S47" s="206">
        <v>7.7</v>
      </c>
      <c r="T47" s="206">
        <v>0</v>
      </c>
      <c r="U47" s="206">
        <v>20.62</v>
      </c>
      <c r="V47" s="206">
        <v>6.13</v>
      </c>
      <c r="W47" s="206">
        <v>10.29</v>
      </c>
      <c r="X47" s="206">
        <v>36.89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10.68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372.13</v>
      </c>
      <c r="M48" s="206">
        <v>26.76</v>
      </c>
      <c r="N48" s="206">
        <v>34.47</v>
      </c>
      <c r="O48" s="206">
        <v>0</v>
      </c>
      <c r="P48" s="206">
        <v>19.53</v>
      </c>
      <c r="Q48" s="206">
        <v>6.17</v>
      </c>
      <c r="R48" s="206">
        <v>12.33</v>
      </c>
      <c r="S48" s="206">
        <v>7.7</v>
      </c>
      <c r="T48" s="206">
        <v>0</v>
      </c>
      <c r="U48" s="206">
        <v>20.62</v>
      </c>
      <c r="V48" s="206">
        <v>6.13</v>
      </c>
      <c r="W48" s="206">
        <v>10.29</v>
      </c>
      <c r="X48" s="206">
        <v>36.89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10.68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372.13</v>
      </c>
      <c r="M49" s="206">
        <v>26.76</v>
      </c>
      <c r="N49" s="206">
        <v>34.47</v>
      </c>
      <c r="O49" s="206">
        <v>0</v>
      </c>
      <c r="P49" s="206">
        <v>19.53</v>
      </c>
      <c r="Q49" s="206">
        <v>6.17</v>
      </c>
      <c r="R49" s="206">
        <v>12.33</v>
      </c>
      <c r="S49" s="206">
        <v>7.7</v>
      </c>
      <c r="T49" s="206">
        <v>0</v>
      </c>
      <c r="U49" s="206">
        <v>20.62</v>
      </c>
      <c r="V49" s="206">
        <v>6.13</v>
      </c>
      <c r="W49" s="206">
        <v>10.29</v>
      </c>
      <c r="X49" s="206">
        <v>36.89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10.68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372.13</v>
      </c>
      <c r="M50" s="206">
        <v>26.76</v>
      </c>
      <c r="N50" s="206">
        <v>34.47</v>
      </c>
      <c r="O50" s="206">
        <v>0</v>
      </c>
      <c r="P50" s="206">
        <v>19.53</v>
      </c>
      <c r="Q50" s="206">
        <v>6.17</v>
      </c>
      <c r="R50" s="206">
        <v>12.33</v>
      </c>
      <c r="S50" s="206">
        <v>7.7</v>
      </c>
      <c r="T50" s="206">
        <v>0</v>
      </c>
      <c r="U50" s="206">
        <v>20.62</v>
      </c>
      <c r="V50" s="206">
        <v>6.13</v>
      </c>
      <c r="W50" s="206">
        <v>10.29</v>
      </c>
      <c r="X50" s="206">
        <v>36.89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10.68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298.29000000000002</v>
      </c>
      <c r="M51" s="206">
        <v>26.76</v>
      </c>
      <c r="N51" s="206">
        <v>34.47</v>
      </c>
      <c r="O51" s="206">
        <v>0</v>
      </c>
      <c r="P51" s="206">
        <v>19.53</v>
      </c>
      <c r="Q51" s="206">
        <v>0.63</v>
      </c>
      <c r="R51" s="206">
        <v>12.33</v>
      </c>
      <c r="S51" s="206">
        <v>0</v>
      </c>
      <c r="T51" s="206">
        <v>0</v>
      </c>
      <c r="U51" s="206">
        <v>20.62</v>
      </c>
      <c r="V51" s="206">
        <v>6.13</v>
      </c>
      <c r="W51" s="206">
        <v>10.29</v>
      </c>
      <c r="X51" s="206">
        <v>36.89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10.68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250.44</v>
      </c>
      <c r="M52" s="206">
        <v>26.76</v>
      </c>
      <c r="N52" s="206">
        <v>34.47</v>
      </c>
      <c r="O52" s="206">
        <v>0</v>
      </c>
      <c r="P52" s="206">
        <v>19.53</v>
      </c>
      <c r="Q52" s="206">
        <v>0</v>
      </c>
      <c r="R52" s="206">
        <v>12.33</v>
      </c>
      <c r="S52" s="206">
        <v>0</v>
      </c>
      <c r="T52" s="206">
        <v>0</v>
      </c>
      <c r="U52" s="206">
        <v>20.62</v>
      </c>
      <c r="V52" s="206">
        <v>6.13</v>
      </c>
      <c r="W52" s="206">
        <v>10.29</v>
      </c>
      <c r="X52" s="206">
        <v>36.89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250.44</v>
      </c>
      <c r="M53" s="206">
        <v>26.76</v>
      </c>
      <c r="N53" s="206">
        <v>34.47</v>
      </c>
      <c r="O53" s="206">
        <v>0</v>
      </c>
      <c r="P53" s="206">
        <v>19.53</v>
      </c>
      <c r="Q53" s="206">
        <v>0</v>
      </c>
      <c r="R53" s="206">
        <v>12.33</v>
      </c>
      <c r="S53" s="206">
        <v>0</v>
      </c>
      <c r="T53" s="206">
        <v>0</v>
      </c>
      <c r="U53" s="206">
        <v>20.62</v>
      </c>
      <c r="V53" s="206">
        <v>6.13</v>
      </c>
      <c r="W53" s="206">
        <v>10.29</v>
      </c>
      <c r="X53" s="206">
        <v>36.89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10.68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204.21</v>
      </c>
      <c r="M54" s="206">
        <v>26.76</v>
      </c>
      <c r="N54" s="206">
        <v>34.47</v>
      </c>
      <c r="O54" s="206">
        <v>0</v>
      </c>
      <c r="P54" s="206">
        <v>19.53</v>
      </c>
      <c r="Q54" s="206">
        <v>0</v>
      </c>
      <c r="R54" s="206">
        <v>12.33</v>
      </c>
      <c r="S54" s="206">
        <v>0</v>
      </c>
      <c r="T54" s="206">
        <v>0</v>
      </c>
      <c r="U54" s="206">
        <v>20.62</v>
      </c>
      <c r="V54" s="206">
        <v>6.13</v>
      </c>
      <c r="W54" s="206">
        <v>10.29</v>
      </c>
      <c r="X54" s="206">
        <v>36.89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10.68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204.21</v>
      </c>
      <c r="M55" s="206">
        <v>26.76</v>
      </c>
      <c r="N55" s="206">
        <v>34.47</v>
      </c>
      <c r="O55" s="206">
        <v>0</v>
      </c>
      <c r="P55" s="206">
        <v>19.53</v>
      </c>
      <c r="Q55" s="206">
        <v>0</v>
      </c>
      <c r="R55" s="206">
        <v>12.33</v>
      </c>
      <c r="S55" s="206">
        <v>0</v>
      </c>
      <c r="T55" s="206">
        <v>0</v>
      </c>
      <c r="U55" s="206">
        <v>19.61</v>
      </c>
      <c r="V55" s="206">
        <v>6.13</v>
      </c>
      <c r="W55" s="206">
        <v>10.29</v>
      </c>
      <c r="X55" s="206">
        <v>36.89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10.68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204.21</v>
      </c>
      <c r="M56" s="206">
        <v>26.76</v>
      </c>
      <c r="N56" s="206">
        <v>34.47</v>
      </c>
      <c r="O56" s="206">
        <v>0</v>
      </c>
      <c r="P56" s="206">
        <v>19.53</v>
      </c>
      <c r="Q56" s="206">
        <v>0</v>
      </c>
      <c r="R56" s="206">
        <v>12.33</v>
      </c>
      <c r="S56" s="206">
        <v>0</v>
      </c>
      <c r="T56" s="206">
        <v>0</v>
      </c>
      <c r="U56" s="206">
        <v>18.62</v>
      </c>
      <c r="V56" s="206">
        <v>6.13</v>
      </c>
      <c r="W56" s="206">
        <v>10.29</v>
      </c>
      <c r="X56" s="206">
        <v>36.89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10.68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204.21</v>
      </c>
      <c r="M57" s="206">
        <v>26.76</v>
      </c>
      <c r="N57" s="206">
        <v>34.47</v>
      </c>
      <c r="O57" s="206">
        <v>0</v>
      </c>
      <c r="P57" s="206">
        <v>19.53</v>
      </c>
      <c r="Q57" s="206">
        <v>0</v>
      </c>
      <c r="R57" s="206">
        <v>12.33</v>
      </c>
      <c r="S57" s="206">
        <v>0</v>
      </c>
      <c r="T57" s="206">
        <v>0</v>
      </c>
      <c r="U57" s="206">
        <v>16.29</v>
      </c>
      <c r="V57" s="206">
        <v>6.13</v>
      </c>
      <c r="W57" s="206">
        <v>10.29</v>
      </c>
      <c r="X57" s="206">
        <v>36.89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10.68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204.21</v>
      </c>
      <c r="M58" s="206">
        <v>26.76</v>
      </c>
      <c r="N58" s="206">
        <v>34.47</v>
      </c>
      <c r="O58" s="206">
        <v>0</v>
      </c>
      <c r="P58" s="206">
        <v>19.53</v>
      </c>
      <c r="Q58" s="206">
        <v>0</v>
      </c>
      <c r="R58" s="206">
        <v>12.33</v>
      </c>
      <c r="S58" s="206">
        <v>0</v>
      </c>
      <c r="T58" s="206">
        <v>0</v>
      </c>
      <c r="U58" s="206">
        <v>16.29</v>
      </c>
      <c r="V58" s="206">
        <v>6.13</v>
      </c>
      <c r="W58" s="206">
        <v>10.29</v>
      </c>
      <c r="X58" s="206">
        <v>36.89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10.68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240.81</v>
      </c>
      <c r="M59" s="206">
        <v>26.76</v>
      </c>
      <c r="N59" s="206">
        <v>34.47</v>
      </c>
      <c r="O59" s="206">
        <v>0</v>
      </c>
      <c r="P59" s="206">
        <v>19.53</v>
      </c>
      <c r="Q59" s="206">
        <v>0</v>
      </c>
      <c r="R59" s="206">
        <v>12.33</v>
      </c>
      <c r="S59" s="206">
        <v>0</v>
      </c>
      <c r="T59" s="206">
        <v>0</v>
      </c>
      <c r="U59" s="206">
        <v>16.29</v>
      </c>
      <c r="V59" s="206">
        <v>6.13</v>
      </c>
      <c r="W59" s="206">
        <v>10.29</v>
      </c>
      <c r="X59" s="206">
        <v>36.89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10.68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240.81</v>
      </c>
      <c r="M60" s="206">
        <v>26.76</v>
      </c>
      <c r="N60" s="206">
        <v>34.47</v>
      </c>
      <c r="O60" s="206">
        <v>0</v>
      </c>
      <c r="P60" s="206">
        <v>19.53</v>
      </c>
      <c r="Q60" s="206">
        <v>0</v>
      </c>
      <c r="R60" s="206">
        <v>12.33</v>
      </c>
      <c r="S60" s="206">
        <v>0</v>
      </c>
      <c r="T60" s="206">
        <v>0</v>
      </c>
      <c r="U60" s="206">
        <v>16.29</v>
      </c>
      <c r="V60" s="206">
        <v>6.13</v>
      </c>
      <c r="W60" s="206">
        <v>10.29</v>
      </c>
      <c r="X60" s="206">
        <v>36.89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10.68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240.81</v>
      </c>
      <c r="M61" s="206">
        <v>26.76</v>
      </c>
      <c r="N61" s="206">
        <v>34.47</v>
      </c>
      <c r="O61" s="206">
        <v>0</v>
      </c>
      <c r="P61" s="206">
        <v>19.53</v>
      </c>
      <c r="Q61" s="206">
        <v>0</v>
      </c>
      <c r="R61" s="206">
        <v>12.33</v>
      </c>
      <c r="S61" s="206">
        <v>0</v>
      </c>
      <c r="T61" s="206">
        <v>0</v>
      </c>
      <c r="U61" s="206">
        <v>16.29</v>
      </c>
      <c r="V61" s="206">
        <v>6.13</v>
      </c>
      <c r="W61" s="206">
        <v>10.29</v>
      </c>
      <c r="X61" s="206">
        <v>36.89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288.97000000000003</v>
      </c>
      <c r="M62" s="206">
        <v>26.76</v>
      </c>
      <c r="N62" s="206">
        <v>34.47</v>
      </c>
      <c r="O62" s="206">
        <v>0</v>
      </c>
      <c r="P62" s="206">
        <v>19.53</v>
      </c>
      <c r="Q62" s="206">
        <v>0</v>
      </c>
      <c r="R62" s="206">
        <v>12.33</v>
      </c>
      <c r="S62" s="206">
        <v>0</v>
      </c>
      <c r="T62" s="206">
        <v>0</v>
      </c>
      <c r="U62" s="206">
        <v>16.29</v>
      </c>
      <c r="V62" s="206">
        <v>6.13</v>
      </c>
      <c r="W62" s="206">
        <v>10.29</v>
      </c>
      <c r="X62" s="206">
        <v>36.89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10.68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363.86</v>
      </c>
      <c r="M63" s="206">
        <v>26.76</v>
      </c>
      <c r="N63" s="206">
        <v>34.47</v>
      </c>
      <c r="O63" s="206">
        <v>0</v>
      </c>
      <c r="P63" s="206">
        <v>19.53</v>
      </c>
      <c r="Q63" s="206">
        <v>5.61</v>
      </c>
      <c r="R63" s="206">
        <v>12.33</v>
      </c>
      <c r="S63" s="206">
        <v>7.7</v>
      </c>
      <c r="T63" s="206">
        <v>0</v>
      </c>
      <c r="U63" s="206">
        <v>16.29</v>
      </c>
      <c r="V63" s="206">
        <v>6.13</v>
      </c>
      <c r="W63" s="206">
        <v>10.29</v>
      </c>
      <c r="X63" s="206">
        <v>36.89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10.68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372.13</v>
      </c>
      <c r="M64" s="206">
        <v>26.76</v>
      </c>
      <c r="N64" s="206">
        <v>34.47</v>
      </c>
      <c r="O64" s="206">
        <v>0</v>
      </c>
      <c r="P64" s="206">
        <v>19.53</v>
      </c>
      <c r="Q64" s="206">
        <v>4.75</v>
      </c>
      <c r="R64" s="206">
        <v>12.33</v>
      </c>
      <c r="S64" s="206">
        <v>7.7</v>
      </c>
      <c r="T64" s="206">
        <v>0</v>
      </c>
      <c r="U64" s="206">
        <v>16.29</v>
      </c>
      <c r="V64" s="206">
        <v>6.13</v>
      </c>
      <c r="W64" s="206">
        <v>10.29</v>
      </c>
      <c r="X64" s="206">
        <v>36.89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372.13</v>
      </c>
      <c r="M65" s="206">
        <v>26.76</v>
      </c>
      <c r="N65" s="206">
        <v>34.47</v>
      </c>
      <c r="O65" s="206">
        <v>0</v>
      </c>
      <c r="P65" s="206">
        <v>19.53</v>
      </c>
      <c r="Q65" s="206">
        <v>4.75</v>
      </c>
      <c r="R65" s="206">
        <v>12.33</v>
      </c>
      <c r="S65" s="206">
        <v>7.7</v>
      </c>
      <c r="T65" s="206">
        <v>0</v>
      </c>
      <c r="U65" s="206">
        <v>16.29</v>
      </c>
      <c r="V65" s="206">
        <v>6.13</v>
      </c>
      <c r="W65" s="206">
        <v>10.29</v>
      </c>
      <c r="X65" s="206">
        <v>36.89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10.68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372.13</v>
      </c>
      <c r="M66" s="206">
        <v>26.76</v>
      </c>
      <c r="N66" s="206">
        <v>34.47</v>
      </c>
      <c r="O66" s="206">
        <v>0</v>
      </c>
      <c r="P66" s="206">
        <v>19.53</v>
      </c>
      <c r="Q66" s="206">
        <v>4.75</v>
      </c>
      <c r="R66" s="206">
        <v>12.33</v>
      </c>
      <c r="S66" s="206">
        <v>7.7</v>
      </c>
      <c r="T66" s="206">
        <v>0</v>
      </c>
      <c r="U66" s="206">
        <v>16.29</v>
      </c>
      <c r="V66" s="206">
        <v>6.13</v>
      </c>
      <c r="W66" s="206">
        <v>10.29</v>
      </c>
      <c r="X66" s="206">
        <v>36.89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10.68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372.13</v>
      </c>
      <c r="M67" s="206">
        <v>26.76</v>
      </c>
      <c r="N67" s="206">
        <v>34.47</v>
      </c>
      <c r="O67" s="206">
        <v>0</v>
      </c>
      <c r="P67" s="206">
        <v>19.53</v>
      </c>
      <c r="Q67" s="206">
        <v>3.57</v>
      </c>
      <c r="R67" s="206">
        <v>12.33</v>
      </c>
      <c r="S67" s="206">
        <v>7.7</v>
      </c>
      <c r="T67" s="206">
        <v>0</v>
      </c>
      <c r="U67" s="206">
        <v>16.29</v>
      </c>
      <c r="V67" s="206">
        <v>6.13</v>
      </c>
      <c r="W67" s="206">
        <v>10.29</v>
      </c>
      <c r="X67" s="206">
        <v>36.89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10.68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372.13</v>
      </c>
      <c r="M68" s="206">
        <v>26.76</v>
      </c>
      <c r="N68" s="206">
        <v>34.47</v>
      </c>
      <c r="O68" s="206">
        <v>0</v>
      </c>
      <c r="P68" s="206">
        <v>19.53</v>
      </c>
      <c r="Q68" s="206">
        <v>3.57</v>
      </c>
      <c r="R68" s="206">
        <v>12.33</v>
      </c>
      <c r="S68" s="206">
        <v>7.7</v>
      </c>
      <c r="T68" s="206">
        <v>0</v>
      </c>
      <c r="U68" s="206">
        <v>16.29</v>
      </c>
      <c r="V68" s="206">
        <v>6.13</v>
      </c>
      <c r="W68" s="206">
        <v>10.29</v>
      </c>
      <c r="X68" s="206">
        <v>36.89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10.68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372.13</v>
      </c>
      <c r="M69" s="206">
        <v>26.76</v>
      </c>
      <c r="N69" s="206">
        <v>34.47</v>
      </c>
      <c r="O69" s="206">
        <v>0</v>
      </c>
      <c r="P69" s="206">
        <v>19.53</v>
      </c>
      <c r="Q69" s="206">
        <v>3.57</v>
      </c>
      <c r="R69" s="206">
        <v>12.33</v>
      </c>
      <c r="S69" s="206">
        <v>7</v>
      </c>
      <c r="T69" s="206">
        <v>0</v>
      </c>
      <c r="U69" s="206">
        <v>16.29</v>
      </c>
      <c r="V69" s="206">
        <v>6.13</v>
      </c>
      <c r="W69" s="206">
        <v>10.29</v>
      </c>
      <c r="X69" s="206">
        <v>36.89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7.05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372.13</v>
      </c>
      <c r="M70" s="206">
        <v>26.76</v>
      </c>
      <c r="N70" s="206">
        <v>34.47</v>
      </c>
      <c r="O70" s="206">
        <v>0</v>
      </c>
      <c r="P70" s="206">
        <v>19.53</v>
      </c>
      <c r="Q70" s="206">
        <v>3.57</v>
      </c>
      <c r="R70" s="206">
        <v>12.33</v>
      </c>
      <c r="S70" s="206">
        <v>6.17</v>
      </c>
      <c r="T70" s="206">
        <v>0</v>
      </c>
      <c r="U70" s="206">
        <v>16.29</v>
      </c>
      <c r="V70" s="206">
        <v>6.13</v>
      </c>
      <c r="W70" s="206">
        <v>10.29</v>
      </c>
      <c r="X70" s="206">
        <v>36.89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7.05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17.059999999999999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372.13</v>
      </c>
      <c r="M71" s="206">
        <v>26.18</v>
      </c>
      <c r="N71" s="206">
        <v>34.47</v>
      </c>
      <c r="O71" s="206">
        <v>0</v>
      </c>
      <c r="P71" s="206">
        <v>19.53</v>
      </c>
      <c r="Q71" s="206">
        <v>3.57</v>
      </c>
      <c r="R71" s="206">
        <v>12.33</v>
      </c>
      <c r="S71" s="206">
        <v>6.17</v>
      </c>
      <c r="T71" s="206">
        <v>0</v>
      </c>
      <c r="U71" s="206">
        <v>16.29</v>
      </c>
      <c r="V71" s="206">
        <v>6.13</v>
      </c>
      <c r="W71" s="206">
        <v>10.29</v>
      </c>
      <c r="X71" s="206">
        <v>36.89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6.35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7.51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372.13</v>
      </c>
      <c r="M72" s="206">
        <v>26.18</v>
      </c>
      <c r="N72" s="206">
        <v>34.47</v>
      </c>
      <c r="O72" s="206">
        <v>0</v>
      </c>
      <c r="P72" s="206">
        <v>19.53</v>
      </c>
      <c r="Q72" s="206">
        <v>3.57</v>
      </c>
      <c r="R72" s="206">
        <v>12.33</v>
      </c>
      <c r="S72" s="206">
        <v>6.17</v>
      </c>
      <c r="T72" s="206">
        <v>0</v>
      </c>
      <c r="U72" s="206">
        <v>16.29</v>
      </c>
      <c r="V72" s="206">
        <v>6.13</v>
      </c>
      <c r="W72" s="206">
        <v>10.29</v>
      </c>
      <c r="X72" s="206">
        <v>36.89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6.35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372.13</v>
      </c>
      <c r="M73" s="206">
        <v>26.18</v>
      </c>
      <c r="N73" s="206">
        <v>34.47</v>
      </c>
      <c r="O73" s="206">
        <v>0</v>
      </c>
      <c r="P73" s="206">
        <v>19.53</v>
      </c>
      <c r="Q73" s="206">
        <v>3.57</v>
      </c>
      <c r="R73" s="206">
        <v>12.33</v>
      </c>
      <c r="S73" s="206">
        <v>6.17</v>
      </c>
      <c r="T73" s="206">
        <v>0</v>
      </c>
      <c r="U73" s="206">
        <v>16.29</v>
      </c>
      <c r="V73" s="206">
        <v>6.13</v>
      </c>
      <c r="W73" s="206">
        <v>10.29</v>
      </c>
      <c r="X73" s="206">
        <v>36.89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6.35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372.13</v>
      </c>
      <c r="M74" s="206">
        <v>26.18</v>
      </c>
      <c r="N74" s="206">
        <v>34.47</v>
      </c>
      <c r="O74" s="206">
        <v>0</v>
      </c>
      <c r="P74" s="206">
        <v>19.53</v>
      </c>
      <c r="Q74" s="206">
        <v>3.57</v>
      </c>
      <c r="R74" s="206">
        <v>12.33</v>
      </c>
      <c r="S74" s="206">
        <v>6.17</v>
      </c>
      <c r="T74" s="206">
        <v>0</v>
      </c>
      <c r="U74" s="206">
        <v>16.29</v>
      </c>
      <c r="V74" s="206">
        <v>6.13</v>
      </c>
      <c r="W74" s="206">
        <v>10.29</v>
      </c>
      <c r="X74" s="206">
        <v>36.89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6.35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372.13</v>
      </c>
      <c r="M75" s="206">
        <v>26.18</v>
      </c>
      <c r="N75" s="206">
        <v>34.47</v>
      </c>
      <c r="O75" s="206">
        <v>0</v>
      </c>
      <c r="P75" s="206">
        <v>19.53</v>
      </c>
      <c r="Q75" s="206">
        <v>3.57</v>
      </c>
      <c r="R75" s="206">
        <v>12.33</v>
      </c>
      <c r="S75" s="206">
        <v>6.17</v>
      </c>
      <c r="T75" s="206">
        <v>0</v>
      </c>
      <c r="U75" s="206">
        <v>16.29</v>
      </c>
      <c r="V75" s="206">
        <v>6.13</v>
      </c>
      <c r="W75" s="206">
        <v>10.29</v>
      </c>
      <c r="X75" s="206">
        <v>38.69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6.35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372.13</v>
      </c>
      <c r="M76" s="206">
        <v>26.18</v>
      </c>
      <c r="N76" s="206">
        <v>34.47</v>
      </c>
      <c r="O76" s="206">
        <v>0</v>
      </c>
      <c r="P76" s="206">
        <v>19.53</v>
      </c>
      <c r="Q76" s="206">
        <v>3.57</v>
      </c>
      <c r="R76" s="206">
        <v>12.33</v>
      </c>
      <c r="S76" s="206">
        <v>6.17</v>
      </c>
      <c r="T76" s="206">
        <v>0</v>
      </c>
      <c r="U76" s="206">
        <v>16.29</v>
      </c>
      <c r="V76" s="206">
        <v>6.13</v>
      </c>
      <c r="W76" s="206">
        <v>10.29</v>
      </c>
      <c r="X76" s="206">
        <v>43.4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6.35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372.13</v>
      </c>
      <c r="M77" s="206">
        <v>26.18</v>
      </c>
      <c r="N77" s="206">
        <v>34.47</v>
      </c>
      <c r="O77" s="206">
        <v>0</v>
      </c>
      <c r="P77" s="206">
        <v>19.53</v>
      </c>
      <c r="Q77" s="206">
        <v>3.57</v>
      </c>
      <c r="R77" s="206">
        <v>12.33</v>
      </c>
      <c r="S77" s="206">
        <v>6.17</v>
      </c>
      <c r="T77" s="206">
        <v>0</v>
      </c>
      <c r="U77" s="206">
        <v>16.29</v>
      </c>
      <c r="V77" s="206">
        <v>6.13</v>
      </c>
      <c r="W77" s="206">
        <v>10.29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6.35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372.13</v>
      </c>
      <c r="M78" s="206">
        <v>26.18</v>
      </c>
      <c r="N78" s="206">
        <v>34.47</v>
      </c>
      <c r="O78" s="206">
        <v>0</v>
      </c>
      <c r="P78" s="206">
        <v>19.53</v>
      </c>
      <c r="Q78" s="206">
        <v>3.57</v>
      </c>
      <c r="R78" s="206">
        <v>12.33</v>
      </c>
      <c r="S78" s="206">
        <v>6.17</v>
      </c>
      <c r="T78" s="206">
        <v>0</v>
      </c>
      <c r="U78" s="206">
        <v>16.29</v>
      </c>
      <c r="V78" s="206">
        <v>6.13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6.35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372.13</v>
      </c>
      <c r="M79" s="206">
        <v>26.18</v>
      </c>
      <c r="N79" s="206">
        <v>34.47</v>
      </c>
      <c r="O79" s="206">
        <v>0</v>
      </c>
      <c r="P79" s="206">
        <v>19.53</v>
      </c>
      <c r="Q79" s="206">
        <v>3.57</v>
      </c>
      <c r="R79" s="206">
        <v>12.33</v>
      </c>
      <c r="S79" s="206">
        <v>6.17</v>
      </c>
      <c r="T79" s="206">
        <v>0</v>
      </c>
      <c r="U79" s="206">
        <v>16.29</v>
      </c>
      <c r="V79" s="206">
        <v>6.13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6.69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372.13</v>
      </c>
      <c r="M80" s="206">
        <v>26.18</v>
      </c>
      <c r="N80" s="206">
        <v>34.47</v>
      </c>
      <c r="O80" s="206">
        <v>0</v>
      </c>
      <c r="P80" s="206">
        <v>19.53</v>
      </c>
      <c r="Q80" s="206">
        <v>3.57</v>
      </c>
      <c r="R80" s="206">
        <v>12.33</v>
      </c>
      <c r="S80" s="206">
        <v>6.17</v>
      </c>
      <c r="T80" s="206">
        <v>0</v>
      </c>
      <c r="U80" s="206">
        <v>16.29</v>
      </c>
      <c r="V80" s="206">
        <v>6.13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6.69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372.13</v>
      </c>
      <c r="M81" s="206">
        <v>26.18</v>
      </c>
      <c r="N81" s="206">
        <v>34.47</v>
      </c>
      <c r="O81" s="206">
        <v>0</v>
      </c>
      <c r="P81" s="206">
        <v>19.53</v>
      </c>
      <c r="Q81" s="206">
        <v>3.57</v>
      </c>
      <c r="R81" s="206">
        <v>12.33</v>
      </c>
      <c r="S81" s="206">
        <v>6.17</v>
      </c>
      <c r="T81" s="206">
        <v>0</v>
      </c>
      <c r="U81" s="206">
        <v>16.29</v>
      </c>
      <c r="V81" s="206">
        <v>6.13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6.69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372.13</v>
      </c>
      <c r="M82" s="206">
        <v>26.18</v>
      </c>
      <c r="N82" s="206">
        <v>34.47</v>
      </c>
      <c r="O82" s="206">
        <v>0</v>
      </c>
      <c r="P82" s="206">
        <v>19.53</v>
      </c>
      <c r="Q82" s="206">
        <v>3.57</v>
      </c>
      <c r="R82" s="206">
        <v>12.33</v>
      </c>
      <c r="S82" s="206">
        <v>6.17</v>
      </c>
      <c r="T82" s="206">
        <v>0</v>
      </c>
      <c r="U82" s="206">
        <v>16.29</v>
      </c>
      <c r="V82" s="206">
        <v>6.13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6.69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372.13</v>
      </c>
      <c r="M83" s="206">
        <v>26.18</v>
      </c>
      <c r="N83" s="206">
        <v>34.47</v>
      </c>
      <c r="O83" s="206">
        <v>0</v>
      </c>
      <c r="P83" s="206">
        <v>19.53</v>
      </c>
      <c r="Q83" s="206">
        <v>3.57</v>
      </c>
      <c r="R83" s="206">
        <v>12.33</v>
      </c>
      <c r="S83" s="206">
        <v>6.17</v>
      </c>
      <c r="T83" s="206">
        <v>0</v>
      </c>
      <c r="U83" s="206">
        <v>16.29</v>
      </c>
      <c r="V83" s="206">
        <v>6.13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6.69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372.13</v>
      </c>
      <c r="M84" s="206">
        <v>26.18</v>
      </c>
      <c r="N84" s="206">
        <v>34.47</v>
      </c>
      <c r="O84" s="206">
        <v>0</v>
      </c>
      <c r="P84" s="206">
        <v>19.53</v>
      </c>
      <c r="Q84" s="206">
        <v>3.57</v>
      </c>
      <c r="R84" s="206">
        <v>12.33</v>
      </c>
      <c r="S84" s="206">
        <v>6.17</v>
      </c>
      <c r="T84" s="206">
        <v>0</v>
      </c>
      <c r="U84" s="206">
        <v>16.29</v>
      </c>
      <c r="V84" s="206">
        <v>6.13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6.69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372.13</v>
      </c>
      <c r="M85" s="206">
        <v>26.18</v>
      </c>
      <c r="N85" s="206">
        <v>34.47</v>
      </c>
      <c r="O85" s="206">
        <v>0</v>
      </c>
      <c r="P85" s="206">
        <v>19.53</v>
      </c>
      <c r="Q85" s="206">
        <v>3.57</v>
      </c>
      <c r="R85" s="206">
        <v>12.33</v>
      </c>
      <c r="S85" s="206">
        <v>6.17</v>
      </c>
      <c r="T85" s="206">
        <v>0</v>
      </c>
      <c r="U85" s="206">
        <v>16.29</v>
      </c>
      <c r="V85" s="206">
        <v>6.13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6.69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372.13</v>
      </c>
      <c r="M86" s="206">
        <v>26.18</v>
      </c>
      <c r="N86" s="206">
        <v>34.47</v>
      </c>
      <c r="O86" s="206">
        <v>0</v>
      </c>
      <c r="P86" s="206">
        <v>19.53</v>
      </c>
      <c r="Q86" s="206">
        <v>3.57</v>
      </c>
      <c r="R86" s="206">
        <v>12.33</v>
      </c>
      <c r="S86" s="206">
        <v>6.17</v>
      </c>
      <c r="T86" s="206">
        <v>0</v>
      </c>
      <c r="U86" s="206">
        <v>16.29</v>
      </c>
      <c r="V86" s="206">
        <v>6.13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6.69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372.13</v>
      </c>
      <c r="M87" s="206">
        <v>26.18</v>
      </c>
      <c r="N87" s="206">
        <v>34.47</v>
      </c>
      <c r="O87" s="206">
        <v>0</v>
      </c>
      <c r="P87" s="206">
        <v>19.53</v>
      </c>
      <c r="Q87" s="206">
        <v>3.57</v>
      </c>
      <c r="R87" s="206">
        <v>12.33</v>
      </c>
      <c r="S87" s="206">
        <v>6.18</v>
      </c>
      <c r="T87" s="206">
        <v>0</v>
      </c>
      <c r="U87" s="206">
        <v>16.29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6.69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372.13</v>
      </c>
      <c r="M88" s="206">
        <v>26.18</v>
      </c>
      <c r="N88" s="206">
        <v>34.47</v>
      </c>
      <c r="O88" s="206">
        <v>0</v>
      </c>
      <c r="P88" s="206">
        <v>19.53</v>
      </c>
      <c r="Q88" s="206">
        <v>3.57</v>
      </c>
      <c r="R88" s="206">
        <v>12.33</v>
      </c>
      <c r="S88" s="206">
        <v>6.17</v>
      </c>
      <c r="T88" s="206">
        <v>0</v>
      </c>
      <c r="U88" s="206">
        <v>16.29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6.69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372.13</v>
      </c>
      <c r="M89" s="206">
        <v>26.18</v>
      </c>
      <c r="N89" s="206">
        <v>34.47</v>
      </c>
      <c r="O89" s="206">
        <v>0</v>
      </c>
      <c r="P89" s="206">
        <v>19.53</v>
      </c>
      <c r="Q89" s="206">
        <v>3.57</v>
      </c>
      <c r="R89" s="206">
        <v>12.33</v>
      </c>
      <c r="S89" s="206">
        <v>6.17</v>
      </c>
      <c r="T89" s="206">
        <v>0</v>
      </c>
      <c r="U89" s="206">
        <v>16.29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6.69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372.13</v>
      </c>
      <c r="M90" s="206">
        <v>26.18</v>
      </c>
      <c r="N90" s="206">
        <v>34.47</v>
      </c>
      <c r="O90" s="206">
        <v>0</v>
      </c>
      <c r="P90" s="206">
        <v>19.53</v>
      </c>
      <c r="Q90" s="206">
        <v>3.57</v>
      </c>
      <c r="R90" s="206">
        <v>12.33</v>
      </c>
      <c r="S90" s="206">
        <v>6.17</v>
      </c>
      <c r="T90" s="206">
        <v>0</v>
      </c>
      <c r="U90" s="206">
        <v>16.29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6.69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372.13</v>
      </c>
      <c r="M91" s="206">
        <v>26.18</v>
      </c>
      <c r="N91" s="206">
        <v>34.47</v>
      </c>
      <c r="O91" s="206">
        <v>0</v>
      </c>
      <c r="P91" s="206">
        <v>19.53</v>
      </c>
      <c r="Q91" s="206">
        <v>3.57</v>
      </c>
      <c r="R91" s="206">
        <v>12.33</v>
      </c>
      <c r="S91" s="206">
        <v>6.13</v>
      </c>
      <c r="T91" s="206">
        <v>0</v>
      </c>
      <c r="U91" s="206">
        <v>16.29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6.69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372.13</v>
      </c>
      <c r="M92" s="206">
        <v>26.18</v>
      </c>
      <c r="N92" s="206">
        <v>34.47</v>
      </c>
      <c r="O92" s="206">
        <v>0</v>
      </c>
      <c r="P92" s="206">
        <v>19.53</v>
      </c>
      <c r="Q92" s="206">
        <v>3.57</v>
      </c>
      <c r="R92" s="206">
        <v>12.33</v>
      </c>
      <c r="S92" s="206">
        <v>6.17</v>
      </c>
      <c r="T92" s="206">
        <v>0</v>
      </c>
      <c r="U92" s="206">
        <v>16.29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6.69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372.13</v>
      </c>
      <c r="M93" s="206">
        <v>26.18</v>
      </c>
      <c r="N93" s="206">
        <v>34.47</v>
      </c>
      <c r="O93" s="206">
        <v>0</v>
      </c>
      <c r="P93" s="206">
        <v>19.53</v>
      </c>
      <c r="Q93" s="206">
        <v>3.57</v>
      </c>
      <c r="R93" s="206">
        <v>12.33</v>
      </c>
      <c r="S93" s="206">
        <v>6.17</v>
      </c>
      <c r="T93" s="206">
        <v>0</v>
      </c>
      <c r="U93" s="206">
        <v>16.29</v>
      </c>
      <c r="V93" s="206">
        <v>6.13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6.69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372.13</v>
      </c>
      <c r="M94" s="206">
        <v>26.18</v>
      </c>
      <c r="N94" s="206">
        <v>34.47</v>
      </c>
      <c r="O94" s="206">
        <v>0</v>
      </c>
      <c r="P94" s="206">
        <v>19.53</v>
      </c>
      <c r="Q94" s="206">
        <v>3.57</v>
      </c>
      <c r="R94" s="206">
        <v>12.33</v>
      </c>
      <c r="S94" s="206">
        <v>6.17</v>
      </c>
      <c r="T94" s="206">
        <v>0</v>
      </c>
      <c r="U94" s="206">
        <v>16.29</v>
      </c>
      <c r="V94" s="206">
        <v>6.13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6.69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372.13</v>
      </c>
      <c r="M95" s="206">
        <v>26.18</v>
      </c>
      <c r="N95" s="206">
        <v>34.47</v>
      </c>
      <c r="O95" s="206">
        <v>0</v>
      </c>
      <c r="P95" s="206">
        <v>19.53</v>
      </c>
      <c r="Q95" s="206">
        <v>3.57</v>
      </c>
      <c r="R95" s="206">
        <v>12.33</v>
      </c>
      <c r="S95" s="206">
        <v>6.17</v>
      </c>
      <c r="T95" s="206">
        <v>0</v>
      </c>
      <c r="U95" s="206">
        <v>16.29</v>
      </c>
      <c r="V95" s="206">
        <v>6.13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6.69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372.13</v>
      </c>
      <c r="M96" s="206">
        <v>26.18</v>
      </c>
      <c r="N96" s="206">
        <v>34.47</v>
      </c>
      <c r="O96" s="206">
        <v>0</v>
      </c>
      <c r="P96" s="206">
        <v>19.53</v>
      </c>
      <c r="Q96" s="206">
        <v>3.54</v>
      </c>
      <c r="R96" s="206">
        <v>12.33</v>
      </c>
      <c r="S96" s="206">
        <v>6.13</v>
      </c>
      <c r="T96" s="206">
        <v>0</v>
      </c>
      <c r="U96" s="206">
        <v>16.29</v>
      </c>
      <c r="V96" s="206">
        <v>6.13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6.69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372.13</v>
      </c>
      <c r="M97" s="206">
        <v>26.18</v>
      </c>
      <c r="N97" s="206">
        <v>34.47</v>
      </c>
      <c r="O97" s="206">
        <v>0</v>
      </c>
      <c r="P97" s="206">
        <v>19.53</v>
      </c>
      <c r="Q97" s="206">
        <v>3.54</v>
      </c>
      <c r="R97" s="206">
        <v>12.33</v>
      </c>
      <c r="S97" s="206">
        <v>6.13</v>
      </c>
      <c r="T97" s="206">
        <v>0</v>
      </c>
      <c r="U97" s="206">
        <v>16.29</v>
      </c>
      <c r="V97" s="206">
        <v>6.13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6.69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372.13</v>
      </c>
      <c r="M98" s="206">
        <v>26.18</v>
      </c>
      <c r="N98" s="206">
        <v>34.47</v>
      </c>
      <c r="O98" s="206">
        <v>0</v>
      </c>
      <c r="P98" s="206">
        <v>19.53</v>
      </c>
      <c r="Q98" s="206">
        <v>3.54</v>
      </c>
      <c r="R98" s="206">
        <v>12.33</v>
      </c>
      <c r="S98" s="206">
        <v>6.13</v>
      </c>
      <c r="T98" s="206">
        <v>0</v>
      </c>
      <c r="U98" s="206">
        <v>16.29</v>
      </c>
      <c r="V98" s="206">
        <v>6.13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6.69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7.2159999999999946E-2</v>
      </c>
      <c r="L99">
        <f t="shared" si="0"/>
        <v>7.7418775000000073</v>
      </c>
      <c r="M99">
        <f t="shared" si="0"/>
        <v>0.6381799999999993</v>
      </c>
      <c r="N99">
        <f t="shared" si="0"/>
        <v>0.82727999999999846</v>
      </c>
      <c r="O99">
        <f t="shared" si="0"/>
        <v>0</v>
      </c>
      <c r="P99">
        <f t="shared" si="0"/>
        <v>0.46871999999999947</v>
      </c>
      <c r="Q99">
        <f t="shared" si="0"/>
        <v>7.6859999999999956E-2</v>
      </c>
      <c r="R99">
        <f t="shared" si="0"/>
        <v>0.29592000000000013</v>
      </c>
      <c r="S99">
        <f t="shared" si="0"/>
        <v>0.11189500000000005</v>
      </c>
      <c r="T99">
        <f t="shared" si="0"/>
        <v>0</v>
      </c>
      <c r="U99">
        <f t="shared" si="0"/>
        <v>0.44866249999999952</v>
      </c>
      <c r="V99">
        <f t="shared" si="0"/>
        <v>0.14711999999999992</v>
      </c>
      <c r="W99">
        <f t="shared" si="0"/>
        <v>0.24695999999999968</v>
      </c>
      <c r="X99">
        <f t="shared" si="0"/>
        <v>0.98879000000000017</v>
      </c>
      <c r="Y99">
        <f t="shared" si="0"/>
        <v>0</v>
      </c>
      <c r="Z99">
        <f t="shared" si="0"/>
        <v>0.89783999999999886</v>
      </c>
      <c r="AA99">
        <f t="shared" si="0"/>
        <v>0.56736000000000064</v>
      </c>
      <c r="AB99">
        <f t="shared" si="0"/>
        <v>0</v>
      </c>
      <c r="AC99">
        <f t="shared" si="0"/>
        <v>0.22589500000000012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1.5192900000000018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0.22875250000000011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18.690000000000001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18.690000000000001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18.690000000000001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18.690000000000001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1.41</v>
      </c>
      <c r="M51" s="206">
        <v>2.27</v>
      </c>
      <c r="N51" s="206">
        <v>2.41</v>
      </c>
      <c r="O51" s="206">
        <v>1.34</v>
      </c>
      <c r="P51" s="206">
        <v>0</v>
      </c>
      <c r="Q51" s="206">
        <v>0.04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1.34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1.18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1.18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2.23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1.06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2.23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1.06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2.23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1.06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2.23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1.06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2.23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1.06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2.23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1.06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2.23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1.06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2.23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1.06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2.23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1.18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2.23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1.18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2.23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1.18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2.23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1.18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2.23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1.18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2.23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1.18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2.23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1.18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2.23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1.18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2.23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1.18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2.23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1.18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2.23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1.18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2.23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1.18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2.23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0.14000000000000001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1.18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2.23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1.18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2.23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1.18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2.23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1.18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2.23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1.18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2.23</v>
      </c>
      <c r="N96" s="206">
        <v>2.41</v>
      </c>
      <c r="O96" s="206">
        <v>1.34</v>
      </c>
      <c r="P96" s="206">
        <v>0</v>
      </c>
      <c r="Q96" s="206">
        <v>0.1</v>
      </c>
      <c r="R96" s="206">
        <v>0</v>
      </c>
      <c r="S96" s="206">
        <v>0.13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1.18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2.23</v>
      </c>
      <c r="N97" s="206">
        <v>2.41</v>
      </c>
      <c r="O97" s="206">
        <v>1.34</v>
      </c>
      <c r="P97" s="206">
        <v>0</v>
      </c>
      <c r="Q97" s="206">
        <v>0.1</v>
      </c>
      <c r="R97" s="206">
        <v>0</v>
      </c>
      <c r="S97" s="206">
        <v>0.13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1.18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2.23</v>
      </c>
      <c r="N98" s="206">
        <v>2.41</v>
      </c>
      <c r="O98" s="206">
        <v>1.34</v>
      </c>
      <c r="P98" s="206">
        <v>0</v>
      </c>
      <c r="Q98" s="206">
        <v>0.1</v>
      </c>
      <c r="R98" s="206">
        <v>0</v>
      </c>
      <c r="S98" s="206">
        <v>0.13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1.18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3.2882500000000044E-2</v>
      </c>
      <c r="M99">
        <f t="shared" si="0"/>
        <v>5.4199999999999936E-2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1.1425000000000001E-3</v>
      </c>
      <c r="R99">
        <f t="shared" si="0"/>
        <v>2.7374999999999999E-3</v>
      </c>
      <c r="S99">
        <f t="shared" si="0"/>
        <v>1.7099999999999995E-3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3.8567500000000039E-2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0.43269000000000002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8.3800000000000008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8.61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6.76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6.84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6.85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6.9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6.94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6.91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6.88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6.81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6.75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6.72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6.67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6.57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6.54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6.51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6.48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6.43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6.4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0.14496500000000004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302.04000000000002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282.44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282.44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282.44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282.44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282.44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282.44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282.44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282.44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282.44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282.44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282.44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282.44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282.44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282.44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282.44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312.44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320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320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282.44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282.44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282.44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282.44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282.44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282.44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295.04000000000002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295.04000000000002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288.04000000000002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288.04000000000002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320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35.6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35.6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320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320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320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320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320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320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320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0.88554999999999995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7.3729700000000014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15.98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9.41</v>
      </c>
      <c r="L3" s="206">
        <v>0.23</v>
      </c>
      <c r="M3" s="206">
        <v>2.31</v>
      </c>
      <c r="N3" s="206">
        <v>1.89</v>
      </c>
      <c r="O3" s="206">
        <v>1.33</v>
      </c>
      <c r="P3" s="206">
        <v>0.48</v>
      </c>
      <c r="Q3" s="206">
        <v>0.34</v>
      </c>
      <c r="R3" s="206">
        <v>0.67</v>
      </c>
      <c r="S3" s="206">
        <v>0.42</v>
      </c>
      <c r="T3" s="206">
        <v>0</v>
      </c>
      <c r="U3" s="206">
        <v>1.91</v>
      </c>
      <c r="V3" s="206">
        <v>0.43</v>
      </c>
      <c r="W3" s="206">
        <v>0.56000000000000005</v>
      </c>
      <c r="X3" s="206">
        <v>2.38</v>
      </c>
      <c r="Y3" s="206">
        <v>0</v>
      </c>
      <c r="Z3" s="206">
        <v>2.25</v>
      </c>
      <c r="AA3" s="206">
        <v>1.29</v>
      </c>
      <c r="AB3" s="206">
        <v>0</v>
      </c>
      <c r="AC3" s="206">
        <v>0.42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15.98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9.41</v>
      </c>
      <c r="L4" s="206">
        <v>0.23</v>
      </c>
      <c r="M4" s="206">
        <v>2.31</v>
      </c>
      <c r="N4" s="206">
        <v>1.89</v>
      </c>
      <c r="O4" s="206">
        <v>1.33</v>
      </c>
      <c r="P4" s="206">
        <v>0.48</v>
      </c>
      <c r="Q4" s="206">
        <v>0.34</v>
      </c>
      <c r="R4" s="206">
        <v>0.67</v>
      </c>
      <c r="S4" s="206">
        <v>0.42</v>
      </c>
      <c r="T4" s="206">
        <v>0</v>
      </c>
      <c r="U4" s="206">
        <v>1.91</v>
      </c>
      <c r="V4" s="206">
        <v>0.43</v>
      </c>
      <c r="W4" s="206">
        <v>0.56000000000000005</v>
      </c>
      <c r="X4" s="206">
        <v>2.38</v>
      </c>
      <c r="Y4" s="206">
        <v>0</v>
      </c>
      <c r="Z4" s="206">
        <v>2.25</v>
      </c>
      <c r="AA4" s="206">
        <v>1.29</v>
      </c>
      <c r="AB4" s="206">
        <v>0</v>
      </c>
      <c r="AC4" s="206">
        <v>0.42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15.98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9.41</v>
      </c>
      <c r="L5" s="206">
        <v>0.23</v>
      </c>
      <c r="M5" s="206">
        <v>2.31</v>
      </c>
      <c r="N5" s="206">
        <v>1.89</v>
      </c>
      <c r="O5" s="206">
        <v>1.33</v>
      </c>
      <c r="P5" s="206">
        <v>0.48</v>
      </c>
      <c r="Q5" s="206">
        <v>0.47</v>
      </c>
      <c r="R5" s="206">
        <v>0.68</v>
      </c>
      <c r="S5" s="206">
        <v>0.43</v>
      </c>
      <c r="T5" s="206">
        <v>0</v>
      </c>
      <c r="U5" s="206">
        <v>1.91</v>
      </c>
      <c r="V5" s="206">
        <v>0.43</v>
      </c>
      <c r="W5" s="206">
        <v>0.56000000000000005</v>
      </c>
      <c r="X5" s="206">
        <v>2.38</v>
      </c>
      <c r="Y5" s="206">
        <v>0</v>
      </c>
      <c r="Z5" s="206">
        <v>2.25</v>
      </c>
      <c r="AA5" s="206">
        <v>1.29</v>
      </c>
      <c r="AB5" s="206">
        <v>0</v>
      </c>
      <c r="AC5" s="206">
        <v>0.42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15.98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9.41</v>
      </c>
      <c r="L6" s="206">
        <v>0.23</v>
      </c>
      <c r="M6" s="206">
        <v>2.31</v>
      </c>
      <c r="N6" s="206">
        <v>1.89</v>
      </c>
      <c r="O6" s="206">
        <v>1.33</v>
      </c>
      <c r="P6" s="206">
        <v>0.48</v>
      </c>
      <c r="Q6" s="206">
        <v>0.47</v>
      </c>
      <c r="R6" s="206">
        <v>0.68</v>
      </c>
      <c r="S6" s="206">
        <v>0.43</v>
      </c>
      <c r="T6" s="206">
        <v>0</v>
      </c>
      <c r="U6" s="206">
        <v>1.91</v>
      </c>
      <c r="V6" s="206">
        <v>0.43</v>
      </c>
      <c r="W6" s="206">
        <v>0.56000000000000005</v>
      </c>
      <c r="X6" s="206">
        <v>2.38</v>
      </c>
      <c r="Y6" s="206">
        <v>0</v>
      </c>
      <c r="Z6" s="206">
        <v>2.25</v>
      </c>
      <c r="AA6" s="206">
        <v>1.29</v>
      </c>
      <c r="AB6" s="206">
        <v>0</v>
      </c>
      <c r="AC6" s="206">
        <v>0.42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15.98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9.4</v>
      </c>
      <c r="L7" s="206">
        <v>0.23</v>
      </c>
      <c r="M7" s="206">
        <v>2.31</v>
      </c>
      <c r="N7" s="206">
        <v>1.89</v>
      </c>
      <c r="O7" s="206">
        <v>1.33</v>
      </c>
      <c r="P7" s="206">
        <v>0.48</v>
      </c>
      <c r="Q7" s="206">
        <v>0.47</v>
      </c>
      <c r="R7" s="206">
        <v>0.68</v>
      </c>
      <c r="S7" s="206">
        <v>0.42</v>
      </c>
      <c r="T7" s="206">
        <v>0</v>
      </c>
      <c r="U7" s="206">
        <v>1.91</v>
      </c>
      <c r="V7" s="206">
        <v>0.43</v>
      </c>
      <c r="W7" s="206">
        <v>0.56000000000000005</v>
      </c>
      <c r="X7" s="206">
        <v>2.38</v>
      </c>
      <c r="Y7" s="206">
        <v>0</v>
      </c>
      <c r="Z7" s="206">
        <v>2.25</v>
      </c>
      <c r="AA7" s="206">
        <v>1.29</v>
      </c>
      <c r="AB7" s="206">
        <v>0</v>
      </c>
      <c r="AC7" s="206">
        <v>0.42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15.98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9.4</v>
      </c>
      <c r="L8" s="206">
        <v>0.23</v>
      </c>
      <c r="M8" s="206">
        <v>2.31</v>
      </c>
      <c r="N8" s="206">
        <v>1.89</v>
      </c>
      <c r="O8" s="206">
        <v>1.33</v>
      </c>
      <c r="P8" s="206">
        <v>0.48</v>
      </c>
      <c r="Q8" s="206">
        <v>0.47</v>
      </c>
      <c r="R8" s="206">
        <v>0.67</v>
      </c>
      <c r="S8" s="206">
        <v>0.42</v>
      </c>
      <c r="T8" s="206">
        <v>0</v>
      </c>
      <c r="U8" s="206">
        <v>1.91</v>
      </c>
      <c r="V8" s="206">
        <v>0.43</v>
      </c>
      <c r="W8" s="206">
        <v>0.56000000000000005</v>
      </c>
      <c r="X8" s="206">
        <v>2.38</v>
      </c>
      <c r="Y8" s="206">
        <v>0</v>
      </c>
      <c r="Z8" s="206">
        <v>2.25</v>
      </c>
      <c r="AA8" s="206">
        <v>1.29</v>
      </c>
      <c r="AB8" s="206">
        <v>0</v>
      </c>
      <c r="AC8" s="206">
        <v>0.42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15.98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9.4</v>
      </c>
      <c r="L9" s="206">
        <v>0.23</v>
      </c>
      <c r="M9" s="206">
        <v>2.31</v>
      </c>
      <c r="N9" s="206">
        <v>1.89</v>
      </c>
      <c r="O9" s="206">
        <v>1.33</v>
      </c>
      <c r="P9" s="206">
        <v>0.48</v>
      </c>
      <c r="Q9" s="206">
        <v>0.47</v>
      </c>
      <c r="R9" s="206">
        <v>0.67</v>
      </c>
      <c r="S9" s="206">
        <v>0.42</v>
      </c>
      <c r="T9" s="206">
        <v>0</v>
      </c>
      <c r="U9" s="206">
        <v>1.91</v>
      </c>
      <c r="V9" s="206">
        <v>0.43</v>
      </c>
      <c r="W9" s="206">
        <v>0.56000000000000005</v>
      </c>
      <c r="X9" s="206">
        <v>2.38</v>
      </c>
      <c r="Y9" s="206">
        <v>0</v>
      </c>
      <c r="Z9" s="206">
        <v>2.25</v>
      </c>
      <c r="AA9" s="206">
        <v>1.29</v>
      </c>
      <c r="AB9" s="206">
        <v>0</v>
      </c>
      <c r="AC9" s="206">
        <v>0.42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15.98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9.4</v>
      </c>
      <c r="L10" s="206">
        <v>0.23</v>
      </c>
      <c r="M10" s="206">
        <v>2.31</v>
      </c>
      <c r="N10" s="206">
        <v>1.89</v>
      </c>
      <c r="O10" s="206">
        <v>1.33</v>
      </c>
      <c r="P10" s="206">
        <v>0.48</v>
      </c>
      <c r="Q10" s="206">
        <v>0.47</v>
      </c>
      <c r="R10" s="206">
        <v>0.67</v>
      </c>
      <c r="S10" s="206">
        <v>0.42</v>
      </c>
      <c r="T10" s="206">
        <v>0</v>
      </c>
      <c r="U10" s="206">
        <v>1.91</v>
      </c>
      <c r="V10" s="206">
        <v>0.43</v>
      </c>
      <c r="W10" s="206">
        <v>0.56000000000000005</v>
      </c>
      <c r="X10" s="206">
        <v>2.38</v>
      </c>
      <c r="Y10" s="206">
        <v>0</v>
      </c>
      <c r="Z10" s="206">
        <v>2.25</v>
      </c>
      <c r="AA10" s="206">
        <v>1.29</v>
      </c>
      <c r="AB10" s="206">
        <v>0</v>
      </c>
      <c r="AC10" s="206">
        <v>0.42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15.98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9.4</v>
      </c>
      <c r="L11" s="206">
        <v>0.23</v>
      </c>
      <c r="M11" s="206">
        <v>2.31</v>
      </c>
      <c r="N11" s="206">
        <v>1.89</v>
      </c>
      <c r="O11" s="206">
        <v>1.33</v>
      </c>
      <c r="P11" s="206">
        <v>0.48</v>
      </c>
      <c r="Q11" s="206">
        <v>0.47</v>
      </c>
      <c r="R11" s="206">
        <v>0.67</v>
      </c>
      <c r="S11" s="206">
        <v>0.42</v>
      </c>
      <c r="T11" s="206">
        <v>0</v>
      </c>
      <c r="U11" s="206">
        <v>1.91</v>
      </c>
      <c r="V11" s="206">
        <v>0.43</v>
      </c>
      <c r="W11" s="206">
        <v>0.56000000000000005</v>
      </c>
      <c r="X11" s="206">
        <v>2.38</v>
      </c>
      <c r="Y11" s="206">
        <v>0</v>
      </c>
      <c r="Z11" s="206">
        <v>2.25</v>
      </c>
      <c r="AA11" s="206">
        <v>1.29</v>
      </c>
      <c r="AB11" s="206">
        <v>0</v>
      </c>
      <c r="AC11" s="206">
        <v>0.42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15.98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9.4</v>
      </c>
      <c r="L12" s="206">
        <v>0.23</v>
      </c>
      <c r="M12" s="206">
        <v>2.31</v>
      </c>
      <c r="N12" s="206">
        <v>1.89</v>
      </c>
      <c r="O12" s="206">
        <v>1.33</v>
      </c>
      <c r="P12" s="206">
        <v>0.48</v>
      </c>
      <c r="Q12" s="206">
        <v>0.47</v>
      </c>
      <c r="R12" s="206">
        <v>0.67</v>
      </c>
      <c r="S12" s="206">
        <v>0.42</v>
      </c>
      <c r="T12" s="206">
        <v>0</v>
      </c>
      <c r="U12" s="206">
        <v>1.91</v>
      </c>
      <c r="V12" s="206">
        <v>0.43</v>
      </c>
      <c r="W12" s="206">
        <v>0.56000000000000005</v>
      </c>
      <c r="X12" s="206">
        <v>2.38</v>
      </c>
      <c r="Y12" s="206">
        <v>0</v>
      </c>
      <c r="Z12" s="206">
        <v>2.25</v>
      </c>
      <c r="AA12" s="206">
        <v>1.29</v>
      </c>
      <c r="AB12" s="206">
        <v>0</v>
      </c>
      <c r="AC12" s="206">
        <v>0.42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15.98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9.4</v>
      </c>
      <c r="L13" s="206">
        <v>0.23</v>
      </c>
      <c r="M13" s="206">
        <v>2.31</v>
      </c>
      <c r="N13" s="206">
        <v>1.89</v>
      </c>
      <c r="O13" s="206">
        <v>1.33</v>
      </c>
      <c r="P13" s="206">
        <v>0.48</v>
      </c>
      <c r="Q13" s="206">
        <v>0.47</v>
      </c>
      <c r="R13" s="206">
        <v>0.67</v>
      </c>
      <c r="S13" s="206">
        <v>0.42</v>
      </c>
      <c r="T13" s="206">
        <v>0</v>
      </c>
      <c r="U13" s="206">
        <v>1.91</v>
      </c>
      <c r="V13" s="206">
        <v>0.43</v>
      </c>
      <c r="W13" s="206">
        <v>0.56000000000000005</v>
      </c>
      <c r="X13" s="206">
        <v>2.38</v>
      </c>
      <c r="Y13" s="206">
        <v>0</v>
      </c>
      <c r="Z13" s="206">
        <v>2.25</v>
      </c>
      <c r="AA13" s="206">
        <v>1.29</v>
      </c>
      <c r="AB13" s="206">
        <v>0</v>
      </c>
      <c r="AC13" s="206">
        <v>0.42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15.98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9.4</v>
      </c>
      <c r="L14" s="206">
        <v>0.23</v>
      </c>
      <c r="M14" s="206">
        <v>2.31</v>
      </c>
      <c r="N14" s="206">
        <v>1.89</v>
      </c>
      <c r="O14" s="206">
        <v>1.33</v>
      </c>
      <c r="P14" s="206">
        <v>0.48</v>
      </c>
      <c r="Q14" s="206">
        <v>0.47</v>
      </c>
      <c r="R14" s="206">
        <v>0.67</v>
      </c>
      <c r="S14" s="206">
        <v>0.42</v>
      </c>
      <c r="T14" s="206">
        <v>0</v>
      </c>
      <c r="U14" s="206">
        <v>1.91</v>
      </c>
      <c r="V14" s="206">
        <v>0.43</v>
      </c>
      <c r="W14" s="206">
        <v>0.56000000000000005</v>
      </c>
      <c r="X14" s="206">
        <v>2.38</v>
      </c>
      <c r="Y14" s="206">
        <v>0</v>
      </c>
      <c r="Z14" s="206">
        <v>2.25</v>
      </c>
      <c r="AA14" s="206">
        <v>1.29</v>
      </c>
      <c r="AB14" s="206">
        <v>0</v>
      </c>
      <c r="AC14" s="206">
        <v>0.42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15.98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9.4</v>
      </c>
      <c r="L15" s="206">
        <v>0.23</v>
      </c>
      <c r="M15" s="206">
        <v>2.31</v>
      </c>
      <c r="N15" s="206">
        <v>1.89</v>
      </c>
      <c r="O15" s="206">
        <v>1.33</v>
      </c>
      <c r="P15" s="206">
        <v>0.48</v>
      </c>
      <c r="Q15" s="206">
        <v>0.47</v>
      </c>
      <c r="R15" s="206">
        <v>0.67</v>
      </c>
      <c r="S15" s="206">
        <v>0.42</v>
      </c>
      <c r="T15" s="206">
        <v>0</v>
      </c>
      <c r="U15" s="206">
        <v>1.91</v>
      </c>
      <c r="V15" s="206">
        <v>0.43</v>
      </c>
      <c r="W15" s="206">
        <v>0.56000000000000005</v>
      </c>
      <c r="X15" s="206">
        <v>2.38</v>
      </c>
      <c r="Y15" s="206">
        <v>0</v>
      </c>
      <c r="Z15" s="206">
        <v>2.25</v>
      </c>
      <c r="AA15" s="206">
        <v>1.29</v>
      </c>
      <c r="AB15" s="206">
        <v>0</v>
      </c>
      <c r="AC15" s="206">
        <v>0.42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19.91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15.98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9.4</v>
      </c>
      <c r="L16" s="206">
        <v>0.23</v>
      </c>
      <c r="M16" s="206">
        <v>2.31</v>
      </c>
      <c r="N16" s="206">
        <v>1.89</v>
      </c>
      <c r="O16" s="206">
        <v>1.33</v>
      </c>
      <c r="P16" s="206">
        <v>0.48</v>
      </c>
      <c r="Q16" s="206">
        <v>0.47</v>
      </c>
      <c r="R16" s="206">
        <v>0.67</v>
      </c>
      <c r="S16" s="206">
        <v>0.42</v>
      </c>
      <c r="T16" s="206">
        <v>0</v>
      </c>
      <c r="U16" s="206">
        <v>1.91</v>
      </c>
      <c r="V16" s="206">
        <v>0.43</v>
      </c>
      <c r="W16" s="206">
        <v>0.56000000000000005</v>
      </c>
      <c r="X16" s="206">
        <v>2.38</v>
      </c>
      <c r="Y16" s="206">
        <v>0</v>
      </c>
      <c r="Z16" s="206">
        <v>2.25</v>
      </c>
      <c r="AA16" s="206">
        <v>1.29</v>
      </c>
      <c r="AB16" s="206">
        <v>0</v>
      </c>
      <c r="AC16" s="206">
        <v>0.42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19.91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15.98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9.4</v>
      </c>
      <c r="L17" s="206">
        <v>0.23</v>
      </c>
      <c r="M17" s="206">
        <v>2.31</v>
      </c>
      <c r="N17" s="206">
        <v>1.89</v>
      </c>
      <c r="O17" s="206">
        <v>1.33</v>
      </c>
      <c r="P17" s="206">
        <v>0.48</v>
      </c>
      <c r="Q17" s="206">
        <v>0.47</v>
      </c>
      <c r="R17" s="206">
        <v>0.67</v>
      </c>
      <c r="S17" s="206">
        <v>0.42</v>
      </c>
      <c r="T17" s="206">
        <v>0</v>
      </c>
      <c r="U17" s="206">
        <v>1.91</v>
      </c>
      <c r="V17" s="206">
        <v>0.43</v>
      </c>
      <c r="W17" s="206">
        <v>0.56000000000000005</v>
      </c>
      <c r="X17" s="206">
        <v>2.38</v>
      </c>
      <c r="Y17" s="206">
        <v>0</v>
      </c>
      <c r="Z17" s="206">
        <v>2.25</v>
      </c>
      <c r="AA17" s="206">
        <v>1.29</v>
      </c>
      <c r="AB17" s="206">
        <v>0</v>
      </c>
      <c r="AC17" s="206">
        <v>0.42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19.91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15.98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9.4</v>
      </c>
      <c r="L18" s="206">
        <v>0.23</v>
      </c>
      <c r="M18" s="206">
        <v>2.31</v>
      </c>
      <c r="N18" s="206">
        <v>1.89</v>
      </c>
      <c r="O18" s="206">
        <v>1.33</v>
      </c>
      <c r="P18" s="206">
        <v>0.48</v>
      </c>
      <c r="Q18" s="206">
        <v>0.47</v>
      </c>
      <c r="R18" s="206">
        <v>0.67</v>
      </c>
      <c r="S18" s="206">
        <v>0.42</v>
      </c>
      <c r="T18" s="206">
        <v>0</v>
      </c>
      <c r="U18" s="206">
        <v>1.91</v>
      </c>
      <c r="V18" s="206">
        <v>0.43</v>
      </c>
      <c r="W18" s="206">
        <v>0.56000000000000005</v>
      </c>
      <c r="X18" s="206">
        <v>2.38</v>
      </c>
      <c r="Y18" s="206">
        <v>0</v>
      </c>
      <c r="Z18" s="206">
        <v>2.25</v>
      </c>
      <c r="AA18" s="206">
        <v>1.29</v>
      </c>
      <c r="AB18" s="206">
        <v>0</v>
      </c>
      <c r="AC18" s="206">
        <v>0.83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19.91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15.98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9.4</v>
      </c>
      <c r="L19" s="206">
        <v>0.23</v>
      </c>
      <c r="M19" s="206">
        <v>2.31</v>
      </c>
      <c r="N19" s="206">
        <v>1.89</v>
      </c>
      <c r="O19" s="206">
        <v>1.33</v>
      </c>
      <c r="P19" s="206">
        <v>0.48</v>
      </c>
      <c r="Q19" s="206">
        <v>0.47</v>
      </c>
      <c r="R19" s="206">
        <v>0.67</v>
      </c>
      <c r="S19" s="206">
        <v>0.42</v>
      </c>
      <c r="T19" s="206">
        <v>0</v>
      </c>
      <c r="U19" s="206">
        <v>1.91</v>
      </c>
      <c r="V19" s="206">
        <v>0.43</v>
      </c>
      <c r="W19" s="206">
        <v>0.56000000000000005</v>
      </c>
      <c r="X19" s="206">
        <v>2.38</v>
      </c>
      <c r="Y19" s="206">
        <v>0</v>
      </c>
      <c r="Z19" s="206">
        <v>2.25</v>
      </c>
      <c r="AA19" s="206">
        <v>1.29</v>
      </c>
      <c r="AB19" s="206">
        <v>0</v>
      </c>
      <c r="AC19" s="206">
        <v>0.83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15.98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9.4</v>
      </c>
      <c r="L20" s="206">
        <v>0.23</v>
      </c>
      <c r="M20" s="206">
        <v>2.31</v>
      </c>
      <c r="N20" s="206">
        <v>1.89</v>
      </c>
      <c r="O20" s="206">
        <v>1.33</v>
      </c>
      <c r="P20" s="206">
        <v>0.48</v>
      </c>
      <c r="Q20" s="206">
        <v>0.47</v>
      </c>
      <c r="R20" s="206">
        <v>0.67</v>
      </c>
      <c r="S20" s="206">
        <v>0.42</v>
      </c>
      <c r="T20" s="206">
        <v>0</v>
      </c>
      <c r="U20" s="206">
        <v>1.91</v>
      </c>
      <c r="V20" s="206">
        <v>0.43</v>
      </c>
      <c r="W20" s="206">
        <v>0.56000000000000005</v>
      </c>
      <c r="X20" s="206">
        <v>2.38</v>
      </c>
      <c r="Y20" s="206">
        <v>0</v>
      </c>
      <c r="Z20" s="206">
        <v>2.25</v>
      </c>
      <c r="AA20" s="206">
        <v>1.29</v>
      </c>
      <c r="AB20" s="206">
        <v>0</v>
      </c>
      <c r="AC20" s="206">
        <v>0.83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15.98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9.4</v>
      </c>
      <c r="L21" s="206">
        <v>0.23</v>
      </c>
      <c r="M21" s="206">
        <v>2.31</v>
      </c>
      <c r="N21" s="206">
        <v>1.89</v>
      </c>
      <c r="O21" s="206">
        <v>1.33</v>
      </c>
      <c r="P21" s="206">
        <v>0.48</v>
      </c>
      <c r="Q21" s="206">
        <v>0.47</v>
      </c>
      <c r="R21" s="206">
        <v>0.67</v>
      </c>
      <c r="S21" s="206">
        <v>0.42</v>
      </c>
      <c r="T21" s="206">
        <v>0</v>
      </c>
      <c r="U21" s="206">
        <v>1.91</v>
      </c>
      <c r="V21" s="206">
        <v>0.43</v>
      </c>
      <c r="W21" s="206">
        <v>0.56000000000000005</v>
      </c>
      <c r="X21" s="206">
        <v>2.38</v>
      </c>
      <c r="Y21" s="206">
        <v>0</v>
      </c>
      <c r="Z21" s="206">
        <v>2.25</v>
      </c>
      <c r="AA21" s="206">
        <v>1.29</v>
      </c>
      <c r="AB21" s="206">
        <v>0</v>
      </c>
      <c r="AC21" s="206">
        <v>0.83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15.98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9.4</v>
      </c>
      <c r="L22" s="206">
        <v>0.23</v>
      </c>
      <c r="M22" s="206">
        <v>2.31</v>
      </c>
      <c r="N22" s="206">
        <v>1.89</v>
      </c>
      <c r="O22" s="206">
        <v>1.33</v>
      </c>
      <c r="P22" s="206">
        <v>0.48</v>
      </c>
      <c r="Q22" s="206">
        <v>0.47</v>
      </c>
      <c r="R22" s="206">
        <v>0.67</v>
      </c>
      <c r="S22" s="206">
        <v>0.42</v>
      </c>
      <c r="T22" s="206">
        <v>0</v>
      </c>
      <c r="U22" s="206">
        <v>1.91</v>
      </c>
      <c r="V22" s="206">
        <v>0.43</v>
      </c>
      <c r="W22" s="206">
        <v>0.56000000000000005</v>
      </c>
      <c r="X22" s="206">
        <v>2.38</v>
      </c>
      <c r="Y22" s="206">
        <v>0</v>
      </c>
      <c r="Z22" s="206">
        <v>2.25</v>
      </c>
      <c r="AA22" s="206">
        <v>1.29</v>
      </c>
      <c r="AB22" s="206">
        <v>0</v>
      </c>
      <c r="AC22" s="206">
        <v>0.83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15.98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9.41</v>
      </c>
      <c r="L23" s="206">
        <v>0.23</v>
      </c>
      <c r="M23" s="206">
        <v>2.31</v>
      </c>
      <c r="N23" s="206">
        <v>1.89</v>
      </c>
      <c r="O23" s="206">
        <v>1.33</v>
      </c>
      <c r="P23" s="206">
        <v>0.48</v>
      </c>
      <c r="Q23" s="206">
        <v>0.47</v>
      </c>
      <c r="R23" s="206">
        <v>0.67</v>
      </c>
      <c r="S23" s="206">
        <v>0.42</v>
      </c>
      <c r="T23" s="206">
        <v>0</v>
      </c>
      <c r="U23" s="206">
        <v>1.91</v>
      </c>
      <c r="V23" s="206">
        <v>0.43</v>
      </c>
      <c r="W23" s="206">
        <v>0.56000000000000005</v>
      </c>
      <c r="X23" s="206">
        <v>2.38</v>
      </c>
      <c r="Y23" s="206">
        <v>0</v>
      </c>
      <c r="Z23" s="206">
        <v>2.25</v>
      </c>
      <c r="AA23" s="206">
        <v>1.29</v>
      </c>
      <c r="AB23" s="206">
        <v>0</v>
      </c>
      <c r="AC23" s="206">
        <v>0.42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15.98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9.4</v>
      </c>
      <c r="L24" s="206">
        <v>0.23</v>
      </c>
      <c r="M24" s="206">
        <v>2.31</v>
      </c>
      <c r="N24" s="206">
        <v>1.89</v>
      </c>
      <c r="O24" s="206">
        <v>1.33</v>
      </c>
      <c r="P24" s="206">
        <v>0.48</v>
      </c>
      <c r="Q24" s="206">
        <v>0.47</v>
      </c>
      <c r="R24" s="206">
        <v>0.67</v>
      </c>
      <c r="S24" s="206">
        <v>0.42</v>
      </c>
      <c r="T24" s="206">
        <v>0</v>
      </c>
      <c r="U24" s="206">
        <v>1.91</v>
      </c>
      <c r="V24" s="206">
        <v>0.43</v>
      </c>
      <c r="W24" s="206">
        <v>0.56000000000000005</v>
      </c>
      <c r="X24" s="206">
        <v>2.38</v>
      </c>
      <c r="Y24" s="206">
        <v>0</v>
      </c>
      <c r="Z24" s="206">
        <v>2.25</v>
      </c>
      <c r="AA24" s="206">
        <v>1.29</v>
      </c>
      <c r="AB24" s="206">
        <v>0</v>
      </c>
      <c r="AC24" s="206">
        <v>0.42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15.98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9.4</v>
      </c>
      <c r="L25" s="206">
        <v>0.23</v>
      </c>
      <c r="M25" s="206">
        <v>2.31</v>
      </c>
      <c r="N25" s="206">
        <v>1.89</v>
      </c>
      <c r="O25" s="206">
        <v>1.33</v>
      </c>
      <c r="P25" s="206">
        <v>0.48</v>
      </c>
      <c r="Q25" s="206">
        <v>0.47</v>
      </c>
      <c r="R25" s="206">
        <v>0.67</v>
      </c>
      <c r="S25" s="206">
        <v>0.42</v>
      </c>
      <c r="T25" s="206">
        <v>0</v>
      </c>
      <c r="U25" s="206">
        <v>1.91</v>
      </c>
      <c r="V25" s="206">
        <v>0.43</v>
      </c>
      <c r="W25" s="206">
        <v>0.56000000000000005</v>
      </c>
      <c r="X25" s="206">
        <v>2.38</v>
      </c>
      <c r="Y25" s="206">
        <v>0</v>
      </c>
      <c r="Z25" s="206">
        <v>2.25</v>
      </c>
      <c r="AA25" s="206">
        <v>1.29</v>
      </c>
      <c r="AB25" s="206">
        <v>0</v>
      </c>
      <c r="AC25" s="206">
        <v>0.42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-9.6300000000000008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15.98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9.4</v>
      </c>
      <c r="L26" s="206">
        <v>0.23</v>
      </c>
      <c r="M26" s="206">
        <v>2.31</v>
      </c>
      <c r="N26" s="206">
        <v>1.89</v>
      </c>
      <c r="O26" s="206">
        <v>1.33</v>
      </c>
      <c r="P26" s="206">
        <v>0.48</v>
      </c>
      <c r="Q26" s="206">
        <v>0.47</v>
      </c>
      <c r="R26" s="206">
        <v>0.67</v>
      </c>
      <c r="S26" s="206">
        <v>0.42</v>
      </c>
      <c r="T26" s="206">
        <v>0</v>
      </c>
      <c r="U26" s="206">
        <v>1.91</v>
      </c>
      <c r="V26" s="206">
        <v>0.43</v>
      </c>
      <c r="W26" s="206">
        <v>0.56000000000000005</v>
      </c>
      <c r="X26" s="206">
        <v>2.38</v>
      </c>
      <c r="Y26" s="206">
        <v>0</v>
      </c>
      <c r="Z26" s="206">
        <v>2.25</v>
      </c>
      <c r="AA26" s="206">
        <v>1.29</v>
      </c>
      <c r="AB26" s="206">
        <v>0</v>
      </c>
      <c r="AC26" s="206">
        <v>0.42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-9.48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15.9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9.4</v>
      </c>
      <c r="L27" s="206">
        <v>0.23</v>
      </c>
      <c r="M27" s="206">
        <v>2.31</v>
      </c>
      <c r="N27" s="206">
        <v>1.89</v>
      </c>
      <c r="O27" s="206">
        <v>1.33</v>
      </c>
      <c r="P27" s="206">
        <v>0.48</v>
      </c>
      <c r="Q27" s="206">
        <v>0.47</v>
      </c>
      <c r="R27" s="206">
        <v>0.67</v>
      </c>
      <c r="S27" s="206">
        <v>0.42</v>
      </c>
      <c r="T27" s="206">
        <v>0</v>
      </c>
      <c r="U27" s="206">
        <v>1.91</v>
      </c>
      <c r="V27" s="206">
        <v>0.43</v>
      </c>
      <c r="W27" s="206">
        <v>0.56000000000000005</v>
      </c>
      <c r="X27" s="206">
        <v>2.38</v>
      </c>
      <c r="Y27" s="206">
        <v>0</v>
      </c>
      <c r="Z27" s="206">
        <v>2.25</v>
      </c>
      <c r="AA27" s="206">
        <v>1.29</v>
      </c>
      <c r="AB27" s="206">
        <v>0</v>
      </c>
      <c r="AC27" s="206">
        <v>0.42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-2.76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15.9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9.4</v>
      </c>
      <c r="L28" s="206">
        <v>0.23</v>
      </c>
      <c r="M28" s="206">
        <v>2.31</v>
      </c>
      <c r="N28" s="206">
        <v>1.89</v>
      </c>
      <c r="O28" s="206">
        <v>1.33</v>
      </c>
      <c r="P28" s="206">
        <v>0.48</v>
      </c>
      <c r="Q28" s="206">
        <v>0.47</v>
      </c>
      <c r="R28" s="206">
        <v>0.67</v>
      </c>
      <c r="S28" s="206">
        <v>0.42</v>
      </c>
      <c r="T28" s="206">
        <v>0</v>
      </c>
      <c r="U28" s="206">
        <v>1.91</v>
      </c>
      <c r="V28" s="206">
        <v>0.43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1.29</v>
      </c>
      <c r="AB28" s="206">
        <v>0</v>
      </c>
      <c r="AC28" s="206">
        <v>0.42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-2.72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15.9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9.4</v>
      </c>
      <c r="L29" s="206">
        <v>0.23</v>
      </c>
      <c r="M29" s="206">
        <v>2.31</v>
      </c>
      <c r="N29" s="206">
        <v>1.89</v>
      </c>
      <c r="O29" s="206">
        <v>1.33</v>
      </c>
      <c r="P29" s="206">
        <v>0.48</v>
      </c>
      <c r="Q29" s="206">
        <v>0.47</v>
      </c>
      <c r="R29" s="206">
        <v>0.67</v>
      </c>
      <c r="S29" s="206">
        <v>0.42</v>
      </c>
      <c r="T29" s="206">
        <v>0</v>
      </c>
      <c r="U29" s="206">
        <v>1.91</v>
      </c>
      <c r="V29" s="206">
        <v>0.43</v>
      </c>
      <c r="W29" s="206">
        <v>0.56000000000000005</v>
      </c>
      <c r="X29" s="206">
        <v>2.38</v>
      </c>
      <c r="Y29" s="206">
        <v>0</v>
      </c>
      <c r="Z29" s="206">
        <v>2.25</v>
      </c>
      <c r="AA29" s="206">
        <v>1.29</v>
      </c>
      <c r="AB29" s="206">
        <v>0</v>
      </c>
      <c r="AC29" s="206">
        <v>0.42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-2.71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15.9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9.4</v>
      </c>
      <c r="L30" s="206">
        <v>0.23</v>
      </c>
      <c r="M30" s="206">
        <v>2.31</v>
      </c>
      <c r="N30" s="206">
        <v>1.89</v>
      </c>
      <c r="O30" s="206">
        <v>1.33</v>
      </c>
      <c r="P30" s="206">
        <v>0.48</v>
      </c>
      <c r="Q30" s="206">
        <v>0.47</v>
      </c>
      <c r="R30" s="206">
        <v>0.67</v>
      </c>
      <c r="S30" s="206">
        <v>0.42</v>
      </c>
      <c r="T30" s="206">
        <v>0</v>
      </c>
      <c r="U30" s="206">
        <v>1.91</v>
      </c>
      <c r="V30" s="206">
        <v>0.43</v>
      </c>
      <c r="W30" s="206">
        <v>0.56000000000000005</v>
      </c>
      <c r="X30" s="206">
        <v>2.38</v>
      </c>
      <c r="Y30" s="206">
        <v>0</v>
      </c>
      <c r="Z30" s="206">
        <v>2.25</v>
      </c>
      <c r="AA30" s="206">
        <v>1.29</v>
      </c>
      <c r="AB30" s="206">
        <v>0</v>
      </c>
      <c r="AC30" s="206">
        <v>0.42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-2.68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15.9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9.4</v>
      </c>
      <c r="L31" s="206">
        <v>0.23</v>
      </c>
      <c r="M31" s="206">
        <v>2.31</v>
      </c>
      <c r="N31" s="206">
        <v>1.89</v>
      </c>
      <c r="O31" s="206">
        <v>1.33</v>
      </c>
      <c r="P31" s="206">
        <v>0.48</v>
      </c>
      <c r="Q31" s="206">
        <v>0.47</v>
      </c>
      <c r="R31" s="206">
        <v>0.67</v>
      </c>
      <c r="S31" s="206">
        <v>0.42</v>
      </c>
      <c r="T31" s="206">
        <v>0</v>
      </c>
      <c r="U31" s="206">
        <v>1.91</v>
      </c>
      <c r="V31" s="206">
        <v>0.43</v>
      </c>
      <c r="W31" s="206">
        <v>0.56000000000000005</v>
      </c>
      <c r="X31" s="206">
        <v>2.38</v>
      </c>
      <c r="Y31" s="206">
        <v>0</v>
      </c>
      <c r="Z31" s="206">
        <v>2.25</v>
      </c>
      <c r="AA31" s="206">
        <v>1.29</v>
      </c>
      <c r="AB31" s="206">
        <v>0</v>
      </c>
      <c r="AC31" s="206">
        <v>0.42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-2.66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15.9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9.4</v>
      </c>
      <c r="L32" s="206">
        <v>0.23</v>
      </c>
      <c r="M32" s="206">
        <v>2.31</v>
      </c>
      <c r="N32" s="206">
        <v>1.89</v>
      </c>
      <c r="O32" s="206">
        <v>1.33</v>
      </c>
      <c r="P32" s="206">
        <v>0.48</v>
      </c>
      <c r="Q32" s="206">
        <v>0.47</v>
      </c>
      <c r="R32" s="206">
        <v>0.67</v>
      </c>
      <c r="S32" s="206">
        <v>0.42</v>
      </c>
      <c r="T32" s="206">
        <v>0</v>
      </c>
      <c r="U32" s="206">
        <v>1.91</v>
      </c>
      <c r="V32" s="206">
        <v>0.43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1.29</v>
      </c>
      <c r="AB32" s="206">
        <v>0</v>
      </c>
      <c r="AC32" s="206">
        <v>0.42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-2.67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15.9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9.4</v>
      </c>
      <c r="L33" s="206">
        <v>0.23</v>
      </c>
      <c r="M33" s="206">
        <v>2.31</v>
      </c>
      <c r="N33" s="206">
        <v>1.89</v>
      </c>
      <c r="O33" s="206">
        <v>1.33</v>
      </c>
      <c r="P33" s="206">
        <v>0.48</v>
      </c>
      <c r="Q33" s="206">
        <v>0.47</v>
      </c>
      <c r="R33" s="206">
        <v>0.67</v>
      </c>
      <c r="S33" s="206">
        <v>0.42</v>
      </c>
      <c r="T33" s="206">
        <v>0</v>
      </c>
      <c r="U33" s="206">
        <v>1.91</v>
      </c>
      <c r="V33" s="206">
        <v>0.43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1.29</v>
      </c>
      <c r="AB33" s="206">
        <v>0</v>
      </c>
      <c r="AC33" s="206">
        <v>0.42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-2.69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15.9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9.4</v>
      </c>
      <c r="L34" s="206">
        <v>0.23</v>
      </c>
      <c r="M34" s="206">
        <v>2.31</v>
      </c>
      <c r="N34" s="206">
        <v>1.89</v>
      </c>
      <c r="O34" s="206">
        <v>1.33</v>
      </c>
      <c r="P34" s="206">
        <v>0.48</v>
      </c>
      <c r="Q34" s="206">
        <v>0.47</v>
      </c>
      <c r="R34" s="206">
        <v>0.67</v>
      </c>
      <c r="S34" s="206">
        <v>0.42</v>
      </c>
      <c r="T34" s="206">
        <v>0</v>
      </c>
      <c r="U34" s="206">
        <v>1.91</v>
      </c>
      <c r="V34" s="206">
        <v>0.43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1.29</v>
      </c>
      <c r="AB34" s="206">
        <v>0</v>
      </c>
      <c r="AC34" s="206">
        <v>0.42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-2.74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15.9</v>
      </c>
      <c r="E35" s="206">
        <v>0</v>
      </c>
      <c r="F35" s="206">
        <v>6.19</v>
      </c>
      <c r="G35" s="206">
        <v>9.67</v>
      </c>
      <c r="H35" s="206">
        <v>0</v>
      </c>
      <c r="I35" s="206">
        <v>39.03</v>
      </c>
      <c r="J35" s="206">
        <v>0.98</v>
      </c>
      <c r="K35" s="206">
        <v>9.4</v>
      </c>
      <c r="L35" s="206">
        <v>0.23</v>
      </c>
      <c r="M35" s="206">
        <v>2.31</v>
      </c>
      <c r="N35" s="206">
        <v>1.89</v>
      </c>
      <c r="O35" s="206">
        <v>1.33</v>
      </c>
      <c r="P35" s="206">
        <v>0.48</v>
      </c>
      <c r="Q35" s="206">
        <v>0.47</v>
      </c>
      <c r="R35" s="206">
        <v>0.67</v>
      </c>
      <c r="S35" s="206">
        <v>0.42</v>
      </c>
      <c r="T35" s="206">
        <v>0</v>
      </c>
      <c r="U35" s="206">
        <v>1.91</v>
      </c>
      <c r="V35" s="206">
        <v>0.43</v>
      </c>
      <c r="W35" s="206">
        <v>0.56000000000000005</v>
      </c>
      <c r="X35" s="206">
        <v>2.38</v>
      </c>
      <c r="Y35" s="206">
        <v>0</v>
      </c>
      <c r="Z35" s="206">
        <v>2.25</v>
      </c>
      <c r="AA35" s="206">
        <v>1.29</v>
      </c>
      <c r="AB35" s="206">
        <v>0</v>
      </c>
      <c r="AC35" s="206">
        <v>0.42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-2.77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15.9</v>
      </c>
      <c r="E36" s="206">
        <v>0</v>
      </c>
      <c r="F36" s="206">
        <v>6.19</v>
      </c>
      <c r="G36" s="206">
        <v>9.67</v>
      </c>
      <c r="H36" s="206">
        <v>0</v>
      </c>
      <c r="I36" s="206">
        <v>39.03</v>
      </c>
      <c r="J36" s="206">
        <v>0.98</v>
      </c>
      <c r="K36" s="206">
        <v>9.4</v>
      </c>
      <c r="L36" s="206">
        <v>0.23</v>
      </c>
      <c r="M36" s="206">
        <v>2.31</v>
      </c>
      <c r="N36" s="206">
        <v>1.89</v>
      </c>
      <c r="O36" s="206">
        <v>1.33</v>
      </c>
      <c r="P36" s="206">
        <v>0.48</v>
      </c>
      <c r="Q36" s="206">
        <v>0.47</v>
      </c>
      <c r="R36" s="206">
        <v>0.67</v>
      </c>
      <c r="S36" s="206">
        <v>0.42</v>
      </c>
      <c r="T36" s="206">
        <v>0</v>
      </c>
      <c r="U36" s="206">
        <v>1.91</v>
      </c>
      <c r="V36" s="206">
        <v>0.43</v>
      </c>
      <c r="W36" s="206">
        <v>0.56000000000000005</v>
      </c>
      <c r="X36" s="206">
        <v>2.38</v>
      </c>
      <c r="Y36" s="206">
        <v>0</v>
      </c>
      <c r="Z36" s="206">
        <v>2.25</v>
      </c>
      <c r="AA36" s="206">
        <v>1.29</v>
      </c>
      <c r="AB36" s="206">
        <v>0</v>
      </c>
      <c r="AC36" s="206">
        <v>0.42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-2.79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15.9</v>
      </c>
      <c r="E37" s="206">
        <v>0</v>
      </c>
      <c r="F37" s="206">
        <v>6.19</v>
      </c>
      <c r="G37" s="206">
        <v>9.67</v>
      </c>
      <c r="H37" s="206">
        <v>0</v>
      </c>
      <c r="I37" s="206">
        <v>39.03</v>
      </c>
      <c r="J37" s="206">
        <v>0.98</v>
      </c>
      <c r="K37" s="206">
        <v>9.4</v>
      </c>
      <c r="L37" s="206">
        <v>0.23</v>
      </c>
      <c r="M37" s="206">
        <v>2.31</v>
      </c>
      <c r="N37" s="206">
        <v>1.89</v>
      </c>
      <c r="O37" s="206">
        <v>1.33</v>
      </c>
      <c r="P37" s="206">
        <v>0.48</v>
      </c>
      <c r="Q37" s="206">
        <v>0.47</v>
      </c>
      <c r="R37" s="206">
        <v>0.67</v>
      </c>
      <c r="S37" s="206">
        <v>0.42</v>
      </c>
      <c r="T37" s="206">
        <v>0</v>
      </c>
      <c r="U37" s="206">
        <v>1.91</v>
      </c>
      <c r="V37" s="206">
        <v>0.43</v>
      </c>
      <c r="W37" s="206">
        <v>0.56000000000000005</v>
      </c>
      <c r="X37" s="206">
        <v>2.38</v>
      </c>
      <c r="Y37" s="206">
        <v>0</v>
      </c>
      <c r="Z37" s="206">
        <v>2.25</v>
      </c>
      <c r="AA37" s="206">
        <v>1.29</v>
      </c>
      <c r="AB37" s="206">
        <v>0</v>
      </c>
      <c r="AC37" s="206">
        <v>0.42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-2.82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15.9</v>
      </c>
      <c r="E38" s="206">
        <v>0</v>
      </c>
      <c r="F38" s="206">
        <v>6.19</v>
      </c>
      <c r="G38" s="206">
        <v>9.67</v>
      </c>
      <c r="H38" s="206">
        <v>0</v>
      </c>
      <c r="I38" s="206">
        <v>39.03</v>
      </c>
      <c r="J38" s="206">
        <v>0.98</v>
      </c>
      <c r="K38" s="206">
        <v>9.4</v>
      </c>
      <c r="L38" s="206">
        <v>0.23</v>
      </c>
      <c r="M38" s="206">
        <v>2.31</v>
      </c>
      <c r="N38" s="206">
        <v>1.89</v>
      </c>
      <c r="O38" s="206">
        <v>1.33</v>
      </c>
      <c r="P38" s="206">
        <v>0.48</v>
      </c>
      <c r="Q38" s="206">
        <v>0.47</v>
      </c>
      <c r="R38" s="206">
        <v>0.67</v>
      </c>
      <c r="S38" s="206">
        <v>0.42</v>
      </c>
      <c r="T38" s="206">
        <v>0</v>
      </c>
      <c r="U38" s="206">
        <v>1.91</v>
      </c>
      <c r="V38" s="206">
        <v>0.43</v>
      </c>
      <c r="W38" s="206">
        <v>0.56000000000000005</v>
      </c>
      <c r="X38" s="206">
        <v>2.38</v>
      </c>
      <c r="Y38" s="206">
        <v>0</v>
      </c>
      <c r="Z38" s="206">
        <v>2.25</v>
      </c>
      <c r="AA38" s="206">
        <v>1.29</v>
      </c>
      <c r="AB38" s="206">
        <v>0</v>
      </c>
      <c r="AC38" s="206">
        <v>0.42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-2.87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15.9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9.4</v>
      </c>
      <c r="L39" s="206">
        <v>0.23</v>
      </c>
      <c r="M39" s="206">
        <v>2.31</v>
      </c>
      <c r="N39" s="206">
        <v>1.89</v>
      </c>
      <c r="O39" s="206">
        <v>1.33</v>
      </c>
      <c r="P39" s="206">
        <v>0.48</v>
      </c>
      <c r="Q39" s="206">
        <v>0.47</v>
      </c>
      <c r="R39" s="206">
        <v>0.67</v>
      </c>
      <c r="S39" s="206">
        <v>0.42</v>
      </c>
      <c r="T39" s="206">
        <v>0</v>
      </c>
      <c r="U39" s="206">
        <v>1.91</v>
      </c>
      <c r="V39" s="206">
        <v>0.43</v>
      </c>
      <c r="W39" s="206">
        <v>0.56000000000000005</v>
      </c>
      <c r="X39" s="206">
        <v>2.38</v>
      </c>
      <c r="Y39" s="206">
        <v>0</v>
      </c>
      <c r="Z39" s="206">
        <v>2.25</v>
      </c>
      <c r="AA39" s="206">
        <v>1.29</v>
      </c>
      <c r="AB39" s="206">
        <v>0</v>
      </c>
      <c r="AC39" s="206">
        <v>0.42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-2.88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15.9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9.4</v>
      </c>
      <c r="L40" s="206">
        <v>0.23</v>
      </c>
      <c r="M40" s="206">
        <v>2.31</v>
      </c>
      <c r="N40" s="206">
        <v>1.89</v>
      </c>
      <c r="O40" s="206">
        <v>1.33</v>
      </c>
      <c r="P40" s="206">
        <v>0.48</v>
      </c>
      <c r="Q40" s="206">
        <v>0.47</v>
      </c>
      <c r="R40" s="206">
        <v>0.67</v>
      </c>
      <c r="S40" s="206">
        <v>0.42</v>
      </c>
      <c r="T40" s="206">
        <v>0</v>
      </c>
      <c r="U40" s="206">
        <v>1.91</v>
      </c>
      <c r="V40" s="206">
        <v>0.43</v>
      </c>
      <c r="W40" s="206">
        <v>0.56000000000000005</v>
      </c>
      <c r="X40" s="206">
        <v>2.38</v>
      </c>
      <c r="Y40" s="206">
        <v>0</v>
      </c>
      <c r="Z40" s="206">
        <v>2.25</v>
      </c>
      <c r="AA40" s="206">
        <v>1.29</v>
      </c>
      <c r="AB40" s="206">
        <v>0</v>
      </c>
      <c r="AC40" s="206">
        <v>0.42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-2.9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15.9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9.4</v>
      </c>
      <c r="L41" s="206">
        <v>0.23</v>
      </c>
      <c r="M41" s="206">
        <v>2.31</v>
      </c>
      <c r="N41" s="206">
        <v>1.89</v>
      </c>
      <c r="O41" s="206">
        <v>1.33</v>
      </c>
      <c r="P41" s="206">
        <v>0.48</v>
      </c>
      <c r="Q41" s="206">
        <v>0.47</v>
      </c>
      <c r="R41" s="206">
        <v>0.67</v>
      </c>
      <c r="S41" s="206">
        <v>0.42</v>
      </c>
      <c r="T41" s="206">
        <v>0</v>
      </c>
      <c r="U41" s="206">
        <v>1.91</v>
      </c>
      <c r="V41" s="206">
        <v>0.43</v>
      </c>
      <c r="W41" s="206">
        <v>0.56000000000000005</v>
      </c>
      <c r="X41" s="206">
        <v>2.2000000000000002</v>
      </c>
      <c r="Y41" s="206">
        <v>0</v>
      </c>
      <c r="Z41" s="206">
        <v>2.25</v>
      </c>
      <c r="AA41" s="206">
        <v>1.29</v>
      </c>
      <c r="AB41" s="206">
        <v>0</v>
      </c>
      <c r="AC41" s="206">
        <v>0.42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-2.92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15.9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9.4</v>
      </c>
      <c r="L42" s="206">
        <v>0.23</v>
      </c>
      <c r="M42" s="206">
        <v>2.31</v>
      </c>
      <c r="N42" s="206">
        <v>1.89</v>
      </c>
      <c r="O42" s="206">
        <v>1.33</v>
      </c>
      <c r="P42" s="206">
        <v>0.48</v>
      </c>
      <c r="Q42" s="206">
        <v>0.47</v>
      </c>
      <c r="R42" s="206">
        <v>0.67</v>
      </c>
      <c r="S42" s="206">
        <v>0.42</v>
      </c>
      <c r="T42" s="206">
        <v>0</v>
      </c>
      <c r="U42" s="206">
        <v>1.91</v>
      </c>
      <c r="V42" s="206">
        <v>0.43</v>
      </c>
      <c r="W42" s="206">
        <v>0.56000000000000005</v>
      </c>
      <c r="X42" s="206">
        <v>2.02</v>
      </c>
      <c r="Y42" s="206">
        <v>0</v>
      </c>
      <c r="Z42" s="206">
        <v>2.25</v>
      </c>
      <c r="AA42" s="206">
        <v>1.29</v>
      </c>
      <c r="AB42" s="206">
        <v>0</v>
      </c>
      <c r="AC42" s="206">
        <v>0.42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-2.94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15.8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9.4</v>
      </c>
      <c r="L43" s="206">
        <v>0.23</v>
      </c>
      <c r="M43" s="206">
        <v>2.31</v>
      </c>
      <c r="N43" s="206">
        <v>1.89</v>
      </c>
      <c r="O43" s="206">
        <v>1.33</v>
      </c>
      <c r="P43" s="206">
        <v>0.48</v>
      </c>
      <c r="Q43" s="206">
        <v>0.47</v>
      </c>
      <c r="R43" s="206">
        <v>0.67</v>
      </c>
      <c r="S43" s="206">
        <v>0.42</v>
      </c>
      <c r="T43" s="206">
        <v>0</v>
      </c>
      <c r="U43" s="206">
        <v>1.91</v>
      </c>
      <c r="V43" s="206">
        <v>0.43</v>
      </c>
      <c r="W43" s="206">
        <v>0.56000000000000005</v>
      </c>
      <c r="X43" s="206">
        <v>2.02</v>
      </c>
      <c r="Y43" s="206">
        <v>0</v>
      </c>
      <c r="Z43" s="206">
        <v>2.25</v>
      </c>
      <c r="AA43" s="206">
        <v>1.29</v>
      </c>
      <c r="AB43" s="206">
        <v>0</v>
      </c>
      <c r="AC43" s="206">
        <v>0.42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-2.97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15.8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9.4</v>
      </c>
      <c r="L44" s="206">
        <v>0.23</v>
      </c>
      <c r="M44" s="206">
        <v>2.31</v>
      </c>
      <c r="N44" s="206">
        <v>1.89</v>
      </c>
      <c r="O44" s="206">
        <v>1.33</v>
      </c>
      <c r="P44" s="206">
        <v>0.48</v>
      </c>
      <c r="Q44" s="206">
        <v>0.47</v>
      </c>
      <c r="R44" s="206">
        <v>0.67</v>
      </c>
      <c r="S44" s="206">
        <v>0.42</v>
      </c>
      <c r="T44" s="206">
        <v>0</v>
      </c>
      <c r="U44" s="206">
        <v>1.91</v>
      </c>
      <c r="V44" s="206">
        <v>0.43</v>
      </c>
      <c r="W44" s="206">
        <v>0.56000000000000005</v>
      </c>
      <c r="X44" s="206">
        <v>2.02</v>
      </c>
      <c r="Y44" s="206">
        <v>0</v>
      </c>
      <c r="Z44" s="206">
        <v>2.25</v>
      </c>
      <c r="AA44" s="206">
        <v>1.29</v>
      </c>
      <c r="AB44" s="206">
        <v>0</v>
      </c>
      <c r="AC44" s="206">
        <v>0.42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-2.99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15.8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9.4</v>
      </c>
      <c r="L45" s="206">
        <v>0.23</v>
      </c>
      <c r="M45" s="206">
        <v>2.31</v>
      </c>
      <c r="N45" s="206">
        <v>1.89</v>
      </c>
      <c r="O45" s="206">
        <v>1.33</v>
      </c>
      <c r="P45" s="206">
        <v>0.48</v>
      </c>
      <c r="Q45" s="206">
        <v>0.47</v>
      </c>
      <c r="R45" s="206">
        <v>0.67</v>
      </c>
      <c r="S45" s="206">
        <v>0.42</v>
      </c>
      <c r="T45" s="206">
        <v>0</v>
      </c>
      <c r="U45" s="206">
        <v>1.91</v>
      </c>
      <c r="V45" s="206">
        <v>0.43</v>
      </c>
      <c r="W45" s="206">
        <v>0.56000000000000005</v>
      </c>
      <c r="X45" s="206">
        <v>2.02</v>
      </c>
      <c r="Y45" s="206">
        <v>0</v>
      </c>
      <c r="Z45" s="206">
        <v>2.25</v>
      </c>
      <c r="AA45" s="206">
        <v>1.29</v>
      </c>
      <c r="AB45" s="206">
        <v>0</v>
      </c>
      <c r="AC45" s="206">
        <v>0.42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-3.35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15.8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9.4</v>
      </c>
      <c r="L46" s="206">
        <v>0.23</v>
      </c>
      <c r="M46" s="206">
        <v>2.31</v>
      </c>
      <c r="N46" s="206">
        <v>1.89</v>
      </c>
      <c r="O46" s="206">
        <v>1.33</v>
      </c>
      <c r="P46" s="206">
        <v>0.48</v>
      </c>
      <c r="Q46" s="206">
        <v>0.47</v>
      </c>
      <c r="R46" s="206">
        <v>0.67</v>
      </c>
      <c r="S46" s="206">
        <v>0.42</v>
      </c>
      <c r="T46" s="206">
        <v>0</v>
      </c>
      <c r="U46" s="206">
        <v>1.91</v>
      </c>
      <c r="V46" s="206">
        <v>0.43</v>
      </c>
      <c r="W46" s="206">
        <v>0.56000000000000005</v>
      </c>
      <c r="X46" s="206">
        <v>2.02</v>
      </c>
      <c r="Y46" s="206">
        <v>0</v>
      </c>
      <c r="Z46" s="206">
        <v>2.25</v>
      </c>
      <c r="AA46" s="206">
        <v>1.29</v>
      </c>
      <c r="AB46" s="206">
        <v>0</v>
      </c>
      <c r="AC46" s="206">
        <v>0.42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-3.35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15.8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9.4</v>
      </c>
      <c r="L47" s="206">
        <v>0.23</v>
      </c>
      <c r="M47" s="206">
        <v>2.31</v>
      </c>
      <c r="N47" s="206">
        <v>1.89</v>
      </c>
      <c r="O47" s="206">
        <v>1.33</v>
      </c>
      <c r="P47" s="206">
        <v>0.48</v>
      </c>
      <c r="Q47" s="206">
        <v>0.47</v>
      </c>
      <c r="R47" s="206">
        <v>0.67</v>
      </c>
      <c r="S47" s="206">
        <v>0.42</v>
      </c>
      <c r="T47" s="206">
        <v>0</v>
      </c>
      <c r="U47" s="206">
        <v>1.91</v>
      </c>
      <c r="V47" s="206">
        <v>0.43</v>
      </c>
      <c r="W47" s="206">
        <v>0.56000000000000005</v>
      </c>
      <c r="X47" s="206">
        <v>2.02</v>
      </c>
      <c r="Y47" s="206">
        <v>0</v>
      </c>
      <c r="Z47" s="206">
        <v>2.25</v>
      </c>
      <c r="AA47" s="206">
        <v>1.29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-3.35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15.8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9.4</v>
      </c>
      <c r="L48" s="206">
        <v>0.23</v>
      </c>
      <c r="M48" s="206">
        <v>2.31</v>
      </c>
      <c r="N48" s="206">
        <v>1.89</v>
      </c>
      <c r="O48" s="206">
        <v>1.33</v>
      </c>
      <c r="P48" s="206">
        <v>0.48</v>
      </c>
      <c r="Q48" s="206">
        <v>0.47</v>
      </c>
      <c r="R48" s="206">
        <v>0.67</v>
      </c>
      <c r="S48" s="206">
        <v>0.42</v>
      </c>
      <c r="T48" s="206">
        <v>0</v>
      </c>
      <c r="U48" s="206">
        <v>1.91</v>
      </c>
      <c r="V48" s="206">
        <v>0.43</v>
      </c>
      <c r="W48" s="206">
        <v>0.56000000000000005</v>
      </c>
      <c r="X48" s="206">
        <v>2.02</v>
      </c>
      <c r="Y48" s="206">
        <v>0</v>
      </c>
      <c r="Z48" s="206">
        <v>2.25</v>
      </c>
      <c r="AA48" s="206">
        <v>1.29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-3.35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15.8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9.4</v>
      </c>
      <c r="L49" s="206">
        <v>0.23</v>
      </c>
      <c r="M49" s="206">
        <v>2.31</v>
      </c>
      <c r="N49" s="206">
        <v>1.89</v>
      </c>
      <c r="O49" s="206">
        <v>1.33</v>
      </c>
      <c r="P49" s="206">
        <v>0.48</v>
      </c>
      <c r="Q49" s="206">
        <v>0.47</v>
      </c>
      <c r="R49" s="206">
        <v>0.67</v>
      </c>
      <c r="S49" s="206">
        <v>0.42</v>
      </c>
      <c r="T49" s="206">
        <v>0</v>
      </c>
      <c r="U49" s="206">
        <v>1.91</v>
      </c>
      <c r="V49" s="206">
        <v>0.43</v>
      </c>
      <c r="W49" s="206">
        <v>0.56000000000000005</v>
      </c>
      <c r="X49" s="206">
        <v>2.02</v>
      </c>
      <c r="Y49" s="206">
        <v>0</v>
      </c>
      <c r="Z49" s="206">
        <v>2.25</v>
      </c>
      <c r="AA49" s="206">
        <v>1.29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15.8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9.4</v>
      </c>
      <c r="L50" s="206">
        <v>0.23</v>
      </c>
      <c r="M50" s="206">
        <v>2.31</v>
      </c>
      <c r="N50" s="206">
        <v>1.89</v>
      </c>
      <c r="O50" s="206">
        <v>1.33</v>
      </c>
      <c r="P50" s="206">
        <v>0.48</v>
      </c>
      <c r="Q50" s="206">
        <v>0.47</v>
      </c>
      <c r="R50" s="206">
        <v>0.67</v>
      </c>
      <c r="S50" s="206">
        <v>0.42</v>
      </c>
      <c r="T50" s="206">
        <v>0</v>
      </c>
      <c r="U50" s="206">
        <v>1.91</v>
      </c>
      <c r="V50" s="206">
        <v>0.43</v>
      </c>
      <c r="W50" s="206">
        <v>0.56000000000000005</v>
      </c>
      <c r="X50" s="206">
        <v>2.02</v>
      </c>
      <c r="Y50" s="206">
        <v>0</v>
      </c>
      <c r="Z50" s="206">
        <v>2.25</v>
      </c>
      <c r="AA50" s="206">
        <v>1.29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15.61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9.41</v>
      </c>
      <c r="L51" s="206">
        <v>0.04</v>
      </c>
      <c r="M51" s="206">
        <v>2.31</v>
      </c>
      <c r="N51" s="206">
        <v>1.89</v>
      </c>
      <c r="O51" s="206">
        <v>1.33</v>
      </c>
      <c r="P51" s="206">
        <v>0.48</v>
      </c>
      <c r="Q51" s="206">
        <v>0.13</v>
      </c>
      <c r="R51" s="206">
        <v>0.67</v>
      </c>
      <c r="S51" s="206">
        <v>0.42</v>
      </c>
      <c r="T51" s="206">
        <v>0</v>
      </c>
      <c r="U51" s="206">
        <v>1.91</v>
      </c>
      <c r="V51" s="206">
        <v>0.43</v>
      </c>
      <c r="W51" s="206">
        <v>0.56000000000000005</v>
      </c>
      <c r="X51" s="206">
        <v>2.02</v>
      </c>
      <c r="Y51" s="206">
        <v>0</v>
      </c>
      <c r="Z51" s="206">
        <v>2.25</v>
      </c>
      <c r="AA51" s="206">
        <v>1.29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15.61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9.41</v>
      </c>
      <c r="L52" s="206">
        <v>0.23</v>
      </c>
      <c r="M52" s="206">
        <v>2.31</v>
      </c>
      <c r="N52" s="206">
        <v>1.89</v>
      </c>
      <c r="O52" s="206">
        <v>1.33</v>
      </c>
      <c r="P52" s="206">
        <v>0.48</v>
      </c>
      <c r="Q52" s="206">
        <v>0.47</v>
      </c>
      <c r="R52" s="206">
        <v>0.67</v>
      </c>
      <c r="S52" s="206">
        <v>0.42</v>
      </c>
      <c r="T52" s="206">
        <v>0</v>
      </c>
      <c r="U52" s="206">
        <v>1.91</v>
      </c>
      <c r="V52" s="206">
        <v>0.43</v>
      </c>
      <c r="W52" s="206">
        <v>0.56000000000000005</v>
      </c>
      <c r="X52" s="206">
        <v>2.02</v>
      </c>
      <c r="Y52" s="206">
        <v>0</v>
      </c>
      <c r="Z52" s="206">
        <v>2.25</v>
      </c>
      <c r="AA52" s="206">
        <v>1.29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15.61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9.41</v>
      </c>
      <c r="L53" s="206">
        <v>0.23</v>
      </c>
      <c r="M53" s="206">
        <v>2.31</v>
      </c>
      <c r="N53" s="206">
        <v>1.89</v>
      </c>
      <c r="O53" s="206">
        <v>1.33</v>
      </c>
      <c r="P53" s="206">
        <v>0.48</v>
      </c>
      <c r="Q53" s="206">
        <v>0.47</v>
      </c>
      <c r="R53" s="206">
        <v>0.67</v>
      </c>
      <c r="S53" s="206">
        <v>0.42</v>
      </c>
      <c r="T53" s="206">
        <v>0</v>
      </c>
      <c r="U53" s="206">
        <v>1.91</v>
      </c>
      <c r="V53" s="206">
        <v>0.43</v>
      </c>
      <c r="W53" s="206">
        <v>0.56000000000000005</v>
      </c>
      <c r="X53" s="206">
        <v>2.02</v>
      </c>
      <c r="Y53" s="206">
        <v>0</v>
      </c>
      <c r="Z53" s="206">
        <v>2.25</v>
      </c>
      <c r="AA53" s="206">
        <v>1.29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15.61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9.41</v>
      </c>
      <c r="L54" s="206">
        <v>0.23</v>
      </c>
      <c r="M54" s="206">
        <v>2.31</v>
      </c>
      <c r="N54" s="206">
        <v>1.89</v>
      </c>
      <c r="O54" s="206">
        <v>1.33</v>
      </c>
      <c r="P54" s="206">
        <v>0.48</v>
      </c>
      <c r="Q54" s="206">
        <v>0.47</v>
      </c>
      <c r="R54" s="206">
        <v>0.67</v>
      </c>
      <c r="S54" s="206">
        <v>0.42</v>
      </c>
      <c r="T54" s="206">
        <v>0</v>
      </c>
      <c r="U54" s="206">
        <v>1.91</v>
      </c>
      <c r="V54" s="206">
        <v>0.43</v>
      </c>
      <c r="W54" s="206">
        <v>0.56000000000000005</v>
      </c>
      <c r="X54" s="206">
        <v>2.02</v>
      </c>
      <c r="Y54" s="206">
        <v>0</v>
      </c>
      <c r="Z54" s="206">
        <v>2.25</v>
      </c>
      <c r="AA54" s="206">
        <v>1.29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15.61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9.4</v>
      </c>
      <c r="L55" s="206">
        <v>0.23</v>
      </c>
      <c r="M55" s="206">
        <v>2.31</v>
      </c>
      <c r="N55" s="206">
        <v>1.89</v>
      </c>
      <c r="O55" s="206">
        <v>1.33</v>
      </c>
      <c r="P55" s="206">
        <v>0.48</v>
      </c>
      <c r="Q55" s="206">
        <v>0.47</v>
      </c>
      <c r="R55" s="206">
        <v>0.67</v>
      </c>
      <c r="S55" s="206">
        <v>0.42</v>
      </c>
      <c r="T55" s="206">
        <v>0</v>
      </c>
      <c r="U55" s="206">
        <v>1.81</v>
      </c>
      <c r="V55" s="206">
        <v>0.43</v>
      </c>
      <c r="W55" s="206">
        <v>0.56000000000000005</v>
      </c>
      <c r="X55" s="206">
        <v>2.02</v>
      </c>
      <c r="Y55" s="206">
        <v>0</v>
      </c>
      <c r="Z55" s="206">
        <v>2.25</v>
      </c>
      <c r="AA55" s="206">
        <v>1.29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15.61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9.4</v>
      </c>
      <c r="L56" s="206">
        <v>0.23</v>
      </c>
      <c r="M56" s="206">
        <v>2.31</v>
      </c>
      <c r="N56" s="206">
        <v>1.89</v>
      </c>
      <c r="O56" s="206">
        <v>1.33</v>
      </c>
      <c r="P56" s="206">
        <v>0.48</v>
      </c>
      <c r="Q56" s="206">
        <v>0.47</v>
      </c>
      <c r="R56" s="206">
        <v>0.67</v>
      </c>
      <c r="S56" s="206">
        <v>0.42</v>
      </c>
      <c r="T56" s="206">
        <v>0</v>
      </c>
      <c r="U56" s="206">
        <v>1.72</v>
      </c>
      <c r="V56" s="206">
        <v>0.43</v>
      </c>
      <c r="W56" s="206">
        <v>0.56000000000000005</v>
      </c>
      <c r="X56" s="206">
        <v>2.02</v>
      </c>
      <c r="Y56" s="206">
        <v>0</v>
      </c>
      <c r="Z56" s="206">
        <v>2.25</v>
      </c>
      <c r="AA56" s="206">
        <v>1.29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15.61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29.72</v>
      </c>
      <c r="L57" s="206">
        <v>0.23</v>
      </c>
      <c r="M57" s="206">
        <v>2.31</v>
      </c>
      <c r="N57" s="206">
        <v>1.89</v>
      </c>
      <c r="O57" s="206">
        <v>1.33</v>
      </c>
      <c r="P57" s="206">
        <v>0.48</v>
      </c>
      <c r="Q57" s="206">
        <v>0.47</v>
      </c>
      <c r="R57" s="206">
        <v>0.67</v>
      </c>
      <c r="S57" s="206">
        <v>0.42</v>
      </c>
      <c r="T57" s="206">
        <v>0</v>
      </c>
      <c r="U57" s="206">
        <v>1.51</v>
      </c>
      <c r="V57" s="206">
        <v>0.43</v>
      </c>
      <c r="W57" s="206">
        <v>0.56000000000000005</v>
      </c>
      <c r="X57" s="206">
        <v>2.02</v>
      </c>
      <c r="Y57" s="206">
        <v>0</v>
      </c>
      <c r="Z57" s="206">
        <v>2.25</v>
      </c>
      <c r="AA57" s="206">
        <v>1.29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15.61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9.41</v>
      </c>
      <c r="L58" s="206">
        <v>0.23</v>
      </c>
      <c r="M58" s="206">
        <v>2.31</v>
      </c>
      <c r="N58" s="206">
        <v>1.89</v>
      </c>
      <c r="O58" s="206">
        <v>1.33</v>
      </c>
      <c r="P58" s="206">
        <v>0.48</v>
      </c>
      <c r="Q58" s="206">
        <v>0.47</v>
      </c>
      <c r="R58" s="206">
        <v>0.67</v>
      </c>
      <c r="S58" s="206">
        <v>0.42</v>
      </c>
      <c r="T58" s="206">
        <v>0</v>
      </c>
      <c r="U58" s="206">
        <v>1.51</v>
      </c>
      <c r="V58" s="206">
        <v>0.43</v>
      </c>
      <c r="W58" s="206">
        <v>0.56000000000000005</v>
      </c>
      <c r="X58" s="206">
        <v>2.02</v>
      </c>
      <c r="Y58" s="206">
        <v>0</v>
      </c>
      <c r="Z58" s="206">
        <v>2.25</v>
      </c>
      <c r="AA58" s="206">
        <v>1.29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15.61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9.41</v>
      </c>
      <c r="L59" s="206">
        <v>0.23</v>
      </c>
      <c r="M59" s="206">
        <v>2.31</v>
      </c>
      <c r="N59" s="206">
        <v>1.89</v>
      </c>
      <c r="O59" s="206">
        <v>1.33</v>
      </c>
      <c r="P59" s="206">
        <v>0.48</v>
      </c>
      <c r="Q59" s="206">
        <v>0.47</v>
      </c>
      <c r="R59" s="206">
        <v>0.67</v>
      </c>
      <c r="S59" s="206">
        <v>0.42</v>
      </c>
      <c r="T59" s="206">
        <v>0</v>
      </c>
      <c r="U59" s="206">
        <v>1.51</v>
      </c>
      <c r="V59" s="206">
        <v>0.43</v>
      </c>
      <c r="W59" s="206">
        <v>0.56000000000000005</v>
      </c>
      <c r="X59" s="206">
        <v>2.02</v>
      </c>
      <c r="Y59" s="206">
        <v>0</v>
      </c>
      <c r="Z59" s="206">
        <v>2.25</v>
      </c>
      <c r="AA59" s="206">
        <v>1.29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15.61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9.41</v>
      </c>
      <c r="L60" s="206">
        <v>0.23</v>
      </c>
      <c r="M60" s="206">
        <v>2.31</v>
      </c>
      <c r="N60" s="206">
        <v>1.89</v>
      </c>
      <c r="O60" s="206">
        <v>1.33</v>
      </c>
      <c r="P60" s="206">
        <v>0.48</v>
      </c>
      <c r="Q60" s="206">
        <v>0.47</v>
      </c>
      <c r="R60" s="206">
        <v>0.67</v>
      </c>
      <c r="S60" s="206">
        <v>0.42</v>
      </c>
      <c r="T60" s="206">
        <v>0</v>
      </c>
      <c r="U60" s="206">
        <v>1.51</v>
      </c>
      <c r="V60" s="206">
        <v>0.43</v>
      </c>
      <c r="W60" s="206">
        <v>0.56000000000000005</v>
      </c>
      <c r="X60" s="206">
        <v>2.02</v>
      </c>
      <c r="Y60" s="206">
        <v>0</v>
      </c>
      <c r="Z60" s="206">
        <v>2.25</v>
      </c>
      <c r="AA60" s="206">
        <v>1.29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15.61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9.41</v>
      </c>
      <c r="L61" s="206">
        <v>0.23</v>
      </c>
      <c r="M61" s="206">
        <v>2.31</v>
      </c>
      <c r="N61" s="206">
        <v>1.89</v>
      </c>
      <c r="O61" s="206">
        <v>1.33</v>
      </c>
      <c r="P61" s="206">
        <v>0.48</v>
      </c>
      <c r="Q61" s="206">
        <v>0.47</v>
      </c>
      <c r="R61" s="206">
        <v>0.67</v>
      </c>
      <c r="S61" s="206">
        <v>0.42</v>
      </c>
      <c r="T61" s="206">
        <v>0</v>
      </c>
      <c r="U61" s="206">
        <v>1.51</v>
      </c>
      <c r="V61" s="206">
        <v>0.43</v>
      </c>
      <c r="W61" s="206">
        <v>0.56000000000000005</v>
      </c>
      <c r="X61" s="206">
        <v>2.02</v>
      </c>
      <c r="Y61" s="206">
        <v>0</v>
      </c>
      <c r="Z61" s="206">
        <v>2.25</v>
      </c>
      <c r="AA61" s="206">
        <v>1.29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15.61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9.41</v>
      </c>
      <c r="L62" s="206">
        <v>0.23</v>
      </c>
      <c r="M62" s="206">
        <v>2.31</v>
      </c>
      <c r="N62" s="206">
        <v>1.89</v>
      </c>
      <c r="O62" s="206">
        <v>1.33</v>
      </c>
      <c r="P62" s="206">
        <v>0.48</v>
      </c>
      <c r="Q62" s="206">
        <v>0.47</v>
      </c>
      <c r="R62" s="206">
        <v>0.67</v>
      </c>
      <c r="S62" s="206">
        <v>0.42</v>
      </c>
      <c r="T62" s="206">
        <v>0</v>
      </c>
      <c r="U62" s="206">
        <v>1.51</v>
      </c>
      <c r="V62" s="206">
        <v>0.43</v>
      </c>
      <c r="W62" s="206">
        <v>0.56000000000000005</v>
      </c>
      <c r="X62" s="206">
        <v>2.02</v>
      </c>
      <c r="Y62" s="206">
        <v>0</v>
      </c>
      <c r="Z62" s="206">
        <v>2.25</v>
      </c>
      <c r="AA62" s="206">
        <v>1.29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15.61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9.4</v>
      </c>
      <c r="L63" s="206">
        <v>0.37</v>
      </c>
      <c r="M63" s="206">
        <v>2.31</v>
      </c>
      <c r="N63" s="206">
        <v>1.89</v>
      </c>
      <c r="O63" s="206">
        <v>1.33</v>
      </c>
      <c r="P63" s="206">
        <v>0.48</v>
      </c>
      <c r="Q63" s="206">
        <v>0.16</v>
      </c>
      <c r="R63" s="206">
        <v>0.67</v>
      </c>
      <c r="S63" s="206">
        <v>0.42</v>
      </c>
      <c r="T63" s="206">
        <v>0</v>
      </c>
      <c r="U63" s="206">
        <v>1.51</v>
      </c>
      <c r="V63" s="206">
        <v>0.43</v>
      </c>
      <c r="W63" s="206">
        <v>0.56000000000000005</v>
      </c>
      <c r="X63" s="206">
        <v>2.02</v>
      </c>
      <c r="Y63" s="206">
        <v>0</v>
      </c>
      <c r="Z63" s="206">
        <v>2.25</v>
      </c>
      <c r="AA63" s="206">
        <v>1.29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15.61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9.4</v>
      </c>
      <c r="L64" s="206">
        <v>0.23</v>
      </c>
      <c r="M64" s="206">
        <v>2.31</v>
      </c>
      <c r="N64" s="206">
        <v>1.89</v>
      </c>
      <c r="O64" s="206">
        <v>1.33</v>
      </c>
      <c r="P64" s="206">
        <v>0.48</v>
      </c>
      <c r="Q64" s="206">
        <v>0.14000000000000001</v>
      </c>
      <c r="R64" s="206">
        <v>0.67</v>
      </c>
      <c r="S64" s="206">
        <v>0.42</v>
      </c>
      <c r="T64" s="206">
        <v>0</v>
      </c>
      <c r="U64" s="206">
        <v>1.51</v>
      </c>
      <c r="V64" s="206">
        <v>0.43</v>
      </c>
      <c r="W64" s="206">
        <v>0.56000000000000005</v>
      </c>
      <c r="X64" s="206">
        <v>2.02</v>
      </c>
      <c r="Y64" s="206">
        <v>0</v>
      </c>
      <c r="Z64" s="206">
        <v>2.25</v>
      </c>
      <c r="AA64" s="206">
        <v>1.29</v>
      </c>
      <c r="AB64" s="206">
        <v>0</v>
      </c>
      <c r="AC64" s="206">
        <v>0.42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15.61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9.4</v>
      </c>
      <c r="L65" s="206">
        <v>0.23</v>
      </c>
      <c r="M65" s="206">
        <v>2.31</v>
      </c>
      <c r="N65" s="206">
        <v>1.89</v>
      </c>
      <c r="O65" s="206">
        <v>1.33</v>
      </c>
      <c r="P65" s="206">
        <v>0.48</v>
      </c>
      <c r="Q65" s="206">
        <v>0.14000000000000001</v>
      </c>
      <c r="R65" s="206">
        <v>0.67</v>
      </c>
      <c r="S65" s="206">
        <v>0.42</v>
      </c>
      <c r="T65" s="206">
        <v>0</v>
      </c>
      <c r="U65" s="206">
        <v>1.51</v>
      </c>
      <c r="V65" s="206">
        <v>0.43</v>
      </c>
      <c r="W65" s="206">
        <v>0.56000000000000005</v>
      </c>
      <c r="X65" s="206">
        <v>2.02</v>
      </c>
      <c r="Y65" s="206">
        <v>0</v>
      </c>
      <c r="Z65" s="206">
        <v>2.25</v>
      </c>
      <c r="AA65" s="206">
        <v>1.29</v>
      </c>
      <c r="AB65" s="206">
        <v>0</v>
      </c>
      <c r="AC65" s="206">
        <v>0.42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15.61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9.4</v>
      </c>
      <c r="L66" s="206">
        <v>0.23</v>
      </c>
      <c r="M66" s="206">
        <v>2.31</v>
      </c>
      <c r="N66" s="206">
        <v>1.89</v>
      </c>
      <c r="O66" s="206">
        <v>1.33</v>
      </c>
      <c r="P66" s="206">
        <v>0.48</v>
      </c>
      <c r="Q66" s="206">
        <v>0.14000000000000001</v>
      </c>
      <c r="R66" s="206">
        <v>0.67</v>
      </c>
      <c r="S66" s="206">
        <v>0.42</v>
      </c>
      <c r="T66" s="206">
        <v>0</v>
      </c>
      <c r="U66" s="206">
        <v>1.51</v>
      </c>
      <c r="V66" s="206">
        <v>0.43</v>
      </c>
      <c r="W66" s="206">
        <v>0.56000000000000005</v>
      </c>
      <c r="X66" s="206">
        <v>2.02</v>
      </c>
      <c r="Y66" s="206">
        <v>0</v>
      </c>
      <c r="Z66" s="206">
        <v>2.25</v>
      </c>
      <c r="AA66" s="206">
        <v>1.29</v>
      </c>
      <c r="AB66" s="206">
        <v>0</v>
      </c>
      <c r="AC66" s="206">
        <v>0.42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15.61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9.4</v>
      </c>
      <c r="L67" s="206">
        <v>0.23</v>
      </c>
      <c r="M67" s="206">
        <v>2.31</v>
      </c>
      <c r="N67" s="206">
        <v>1.89</v>
      </c>
      <c r="O67" s="206">
        <v>1.33</v>
      </c>
      <c r="P67" s="206">
        <v>0.48</v>
      </c>
      <c r="Q67" s="206">
        <v>0.1</v>
      </c>
      <c r="R67" s="206">
        <v>0.67</v>
      </c>
      <c r="S67" s="206">
        <v>0.42</v>
      </c>
      <c r="T67" s="206">
        <v>0</v>
      </c>
      <c r="U67" s="206">
        <v>1.51</v>
      </c>
      <c r="V67" s="206">
        <v>0.43</v>
      </c>
      <c r="W67" s="206">
        <v>0.56000000000000005</v>
      </c>
      <c r="X67" s="206">
        <v>2.02</v>
      </c>
      <c r="Y67" s="206">
        <v>0</v>
      </c>
      <c r="Z67" s="206">
        <v>2.25</v>
      </c>
      <c r="AA67" s="206">
        <v>1.29</v>
      </c>
      <c r="AB67" s="206">
        <v>0</v>
      </c>
      <c r="AC67" s="206">
        <v>0.42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15.61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9.4</v>
      </c>
      <c r="L68" s="206">
        <v>0.23</v>
      </c>
      <c r="M68" s="206">
        <v>2.31</v>
      </c>
      <c r="N68" s="206">
        <v>1.89</v>
      </c>
      <c r="O68" s="206">
        <v>1.33</v>
      </c>
      <c r="P68" s="206">
        <v>0.48</v>
      </c>
      <c r="Q68" s="206">
        <v>0.1</v>
      </c>
      <c r="R68" s="206">
        <v>0.67</v>
      </c>
      <c r="S68" s="206">
        <v>0.42</v>
      </c>
      <c r="T68" s="206">
        <v>0</v>
      </c>
      <c r="U68" s="206">
        <v>1.51</v>
      </c>
      <c r="V68" s="206">
        <v>0.43</v>
      </c>
      <c r="W68" s="206">
        <v>0.56000000000000005</v>
      </c>
      <c r="X68" s="206">
        <v>2.02</v>
      </c>
      <c r="Y68" s="206">
        <v>0</v>
      </c>
      <c r="Z68" s="206">
        <v>2.25</v>
      </c>
      <c r="AA68" s="206">
        <v>1.29</v>
      </c>
      <c r="AB68" s="206">
        <v>0</v>
      </c>
      <c r="AC68" s="206">
        <v>0.42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15.61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9.4</v>
      </c>
      <c r="L69" s="206">
        <v>0.23</v>
      </c>
      <c r="M69" s="206">
        <v>2.31</v>
      </c>
      <c r="N69" s="206">
        <v>1.89</v>
      </c>
      <c r="O69" s="206">
        <v>1.33</v>
      </c>
      <c r="P69" s="206">
        <v>0.48</v>
      </c>
      <c r="Q69" s="206">
        <v>0.1</v>
      </c>
      <c r="R69" s="206">
        <v>0.67</v>
      </c>
      <c r="S69" s="206">
        <v>0.16</v>
      </c>
      <c r="T69" s="206">
        <v>0</v>
      </c>
      <c r="U69" s="206">
        <v>1.51</v>
      </c>
      <c r="V69" s="206">
        <v>0.43</v>
      </c>
      <c r="W69" s="206">
        <v>0.56000000000000005</v>
      </c>
      <c r="X69" s="206">
        <v>2.02</v>
      </c>
      <c r="Y69" s="206">
        <v>0</v>
      </c>
      <c r="Z69" s="206">
        <v>2.25</v>
      </c>
      <c r="AA69" s="206">
        <v>1.29</v>
      </c>
      <c r="AB69" s="206">
        <v>0</v>
      </c>
      <c r="AC69" s="206">
        <v>9.51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15.61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9.4</v>
      </c>
      <c r="L70" s="206">
        <v>0.23</v>
      </c>
      <c r="M70" s="206">
        <v>2.31</v>
      </c>
      <c r="N70" s="206">
        <v>1.89</v>
      </c>
      <c r="O70" s="206">
        <v>1.33</v>
      </c>
      <c r="P70" s="206">
        <v>0.48</v>
      </c>
      <c r="Q70" s="206">
        <v>0.1</v>
      </c>
      <c r="R70" s="206">
        <v>0.67</v>
      </c>
      <c r="S70" s="206">
        <v>0.14000000000000001</v>
      </c>
      <c r="T70" s="206">
        <v>0</v>
      </c>
      <c r="U70" s="206">
        <v>1.51</v>
      </c>
      <c r="V70" s="206">
        <v>0.43</v>
      </c>
      <c r="W70" s="206">
        <v>0.56000000000000005</v>
      </c>
      <c r="X70" s="206">
        <v>2.02</v>
      </c>
      <c r="Y70" s="206">
        <v>0</v>
      </c>
      <c r="Z70" s="206">
        <v>2.25</v>
      </c>
      <c r="AA70" s="206">
        <v>1.29</v>
      </c>
      <c r="AB70" s="206">
        <v>0</v>
      </c>
      <c r="AC70" s="206">
        <v>9.51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15.61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9.4</v>
      </c>
      <c r="L71" s="206">
        <v>0.23</v>
      </c>
      <c r="M71" s="206">
        <v>2.2599999999999998</v>
      </c>
      <c r="N71" s="206">
        <v>1.89</v>
      </c>
      <c r="O71" s="206">
        <v>1.33</v>
      </c>
      <c r="P71" s="206">
        <v>0.48</v>
      </c>
      <c r="Q71" s="206">
        <v>0.1</v>
      </c>
      <c r="R71" s="206">
        <v>0.67</v>
      </c>
      <c r="S71" s="206">
        <v>0.14000000000000001</v>
      </c>
      <c r="T71" s="206">
        <v>0</v>
      </c>
      <c r="U71" s="206">
        <v>1.51</v>
      </c>
      <c r="V71" s="206">
        <v>0.43</v>
      </c>
      <c r="W71" s="206">
        <v>0.56000000000000005</v>
      </c>
      <c r="X71" s="206">
        <v>2.02</v>
      </c>
      <c r="Y71" s="206">
        <v>0</v>
      </c>
      <c r="Z71" s="206">
        <v>2.25</v>
      </c>
      <c r="AA71" s="206">
        <v>1.29</v>
      </c>
      <c r="AB71" s="206">
        <v>0</v>
      </c>
      <c r="AC71" s="206">
        <v>6.49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15.61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9.4</v>
      </c>
      <c r="L72" s="206">
        <v>0.23</v>
      </c>
      <c r="M72" s="206">
        <v>2.2599999999999998</v>
      </c>
      <c r="N72" s="206">
        <v>1.89</v>
      </c>
      <c r="O72" s="206">
        <v>1.33</v>
      </c>
      <c r="P72" s="206">
        <v>0.48</v>
      </c>
      <c r="Q72" s="206">
        <v>0.1</v>
      </c>
      <c r="R72" s="206">
        <v>0.67</v>
      </c>
      <c r="S72" s="206">
        <v>0.14000000000000001</v>
      </c>
      <c r="T72" s="206">
        <v>0</v>
      </c>
      <c r="U72" s="206">
        <v>1.51</v>
      </c>
      <c r="V72" s="206">
        <v>0.43</v>
      </c>
      <c r="W72" s="206">
        <v>0.56000000000000005</v>
      </c>
      <c r="X72" s="206">
        <v>2.02</v>
      </c>
      <c r="Y72" s="206">
        <v>0</v>
      </c>
      <c r="Z72" s="206">
        <v>2.25</v>
      </c>
      <c r="AA72" s="206">
        <v>1.29</v>
      </c>
      <c r="AB72" s="206">
        <v>0</v>
      </c>
      <c r="AC72" s="206">
        <v>6.49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15.61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9.4</v>
      </c>
      <c r="L73" s="206">
        <v>0.23</v>
      </c>
      <c r="M73" s="206">
        <v>2.2599999999999998</v>
      </c>
      <c r="N73" s="206">
        <v>1.89</v>
      </c>
      <c r="O73" s="206">
        <v>1.33</v>
      </c>
      <c r="P73" s="206">
        <v>0.48</v>
      </c>
      <c r="Q73" s="206">
        <v>0.1</v>
      </c>
      <c r="R73" s="206">
        <v>0.67</v>
      </c>
      <c r="S73" s="206">
        <v>0.14000000000000001</v>
      </c>
      <c r="T73" s="206">
        <v>0</v>
      </c>
      <c r="U73" s="206">
        <v>1.51</v>
      </c>
      <c r="V73" s="206">
        <v>0.43</v>
      </c>
      <c r="W73" s="206">
        <v>0.56000000000000005</v>
      </c>
      <c r="X73" s="206">
        <v>2.02</v>
      </c>
      <c r="Y73" s="206">
        <v>0</v>
      </c>
      <c r="Z73" s="206">
        <v>2.25</v>
      </c>
      <c r="AA73" s="206">
        <v>1.29</v>
      </c>
      <c r="AB73" s="206">
        <v>0</v>
      </c>
      <c r="AC73" s="206">
        <v>6.49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-2.5499999999999998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15.61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9.4</v>
      </c>
      <c r="L74" s="206">
        <v>0.23</v>
      </c>
      <c r="M74" s="206">
        <v>2.2599999999999998</v>
      </c>
      <c r="N74" s="206">
        <v>1.89</v>
      </c>
      <c r="O74" s="206">
        <v>1.33</v>
      </c>
      <c r="P74" s="206">
        <v>0.48</v>
      </c>
      <c r="Q74" s="206">
        <v>0.1</v>
      </c>
      <c r="R74" s="206">
        <v>0.67</v>
      </c>
      <c r="S74" s="206">
        <v>0.14000000000000001</v>
      </c>
      <c r="T74" s="206">
        <v>0</v>
      </c>
      <c r="U74" s="206">
        <v>1.51</v>
      </c>
      <c r="V74" s="206">
        <v>0.43</v>
      </c>
      <c r="W74" s="206">
        <v>0.56000000000000005</v>
      </c>
      <c r="X74" s="206">
        <v>2.02</v>
      </c>
      <c r="Y74" s="206">
        <v>0</v>
      </c>
      <c r="Z74" s="206">
        <v>2.25</v>
      </c>
      <c r="AA74" s="206">
        <v>1.29</v>
      </c>
      <c r="AB74" s="206">
        <v>0</v>
      </c>
      <c r="AC74" s="206">
        <v>6.49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-2.5499999999999998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15.61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9.4</v>
      </c>
      <c r="L75" s="206">
        <v>0.23</v>
      </c>
      <c r="M75" s="206">
        <v>2.2599999999999998</v>
      </c>
      <c r="N75" s="206">
        <v>1.89</v>
      </c>
      <c r="O75" s="206">
        <v>1.33</v>
      </c>
      <c r="P75" s="206">
        <v>0.48</v>
      </c>
      <c r="Q75" s="206">
        <v>0.84</v>
      </c>
      <c r="R75" s="206">
        <v>0.67</v>
      </c>
      <c r="S75" s="206">
        <v>0.14000000000000001</v>
      </c>
      <c r="T75" s="206">
        <v>0</v>
      </c>
      <c r="U75" s="206">
        <v>1.51</v>
      </c>
      <c r="V75" s="206">
        <v>0.43</v>
      </c>
      <c r="W75" s="206">
        <v>0.56000000000000005</v>
      </c>
      <c r="X75" s="206">
        <v>4.51</v>
      </c>
      <c r="Y75" s="206">
        <v>0</v>
      </c>
      <c r="Z75" s="206">
        <v>2.25</v>
      </c>
      <c r="AA75" s="206">
        <v>1.29</v>
      </c>
      <c r="AB75" s="206">
        <v>0</v>
      </c>
      <c r="AC75" s="206">
        <v>6.49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-2.5499999999999998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15.61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9.4</v>
      </c>
      <c r="L76" s="206">
        <v>0.23</v>
      </c>
      <c r="M76" s="206">
        <v>2.2599999999999998</v>
      </c>
      <c r="N76" s="206">
        <v>1.89</v>
      </c>
      <c r="O76" s="206">
        <v>1.33</v>
      </c>
      <c r="P76" s="206">
        <v>0.48</v>
      </c>
      <c r="Q76" s="206">
        <v>1.59</v>
      </c>
      <c r="R76" s="206">
        <v>0.67</v>
      </c>
      <c r="S76" s="206">
        <v>0.14000000000000001</v>
      </c>
      <c r="T76" s="206">
        <v>0</v>
      </c>
      <c r="U76" s="206">
        <v>1.51</v>
      </c>
      <c r="V76" s="206">
        <v>0.43</v>
      </c>
      <c r="W76" s="206">
        <v>0.56000000000000005</v>
      </c>
      <c r="X76" s="206">
        <v>2.66</v>
      </c>
      <c r="Y76" s="206">
        <v>0</v>
      </c>
      <c r="Z76" s="206">
        <v>2.25</v>
      </c>
      <c r="AA76" s="206">
        <v>1.29</v>
      </c>
      <c r="AB76" s="206">
        <v>0</v>
      </c>
      <c r="AC76" s="206">
        <v>6.49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-2.5499999999999998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14.68</v>
      </c>
      <c r="D77" s="206">
        <v>2.34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9.4</v>
      </c>
      <c r="L77" s="206">
        <v>0.23</v>
      </c>
      <c r="M77" s="206">
        <v>2.2599999999999998</v>
      </c>
      <c r="N77" s="206">
        <v>1.89</v>
      </c>
      <c r="O77" s="206">
        <v>1.33</v>
      </c>
      <c r="P77" s="206">
        <v>0.48</v>
      </c>
      <c r="Q77" s="206">
        <v>1.83</v>
      </c>
      <c r="R77" s="206">
        <v>0.67</v>
      </c>
      <c r="S77" s="206">
        <v>0.14000000000000001</v>
      </c>
      <c r="T77" s="206">
        <v>0</v>
      </c>
      <c r="U77" s="206">
        <v>1.51</v>
      </c>
      <c r="V77" s="206">
        <v>0.43</v>
      </c>
      <c r="W77" s="206">
        <v>0.56000000000000005</v>
      </c>
      <c r="X77" s="206">
        <v>2.38</v>
      </c>
      <c r="Y77" s="206">
        <v>0</v>
      </c>
      <c r="Z77" s="206">
        <v>2.25</v>
      </c>
      <c r="AA77" s="206">
        <v>1.29</v>
      </c>
      <c r="AB77" s="206">
        <v>0</v>
      </c>
      <c r="AC77" s="206">
        <v>6.49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-2.5499999999999998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14.68</v>
      </c>
      <c r="D78" s="206">
        <v>2.34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9.4</v>
      </c>
      <c r="L78" s="206">
        <v>0.23</v>
      </c>
      <c r="M78" s="206">
        <v>2.2599999999999998</v>
      </c>
      <c r="N78" s="206">
        <v>1.89</v>
      </c>
      <c r="O78" s="206">
        <v>1.33</v>
      </c>
      <c r="P78" s="206">
        <v>0.48</v>
      </c>
      <c r="Q78" s="206">
        <v>1.83</v>
      </c>
      <c r="R78" s="206">
        <v>0.67</v>
      </c>
      <c r="S78" s="206">
        <v>0.14000000000000001</v>
      </c>
      <c r="T78" s="206">
        <v>0</v>
      </c>
      <c r="U78" s="206">
        <v>1.51</v>
      </c>
      <c r="V78" s="206">
        <v>0.43</v>
      </c>
      <c r="W78" s="206">
        <v>0.56000000000000005</v>
      </c>
      <c r="X78" s="206">
        <v>2.38</v>
      </c>
      <c r="Y78" s="206">
        <v>0</v>
      </c>
      <c r="Z78" s="206">
        <v>2.25</v>
      </c>
      <c r="AA78" s="206">
        <v>1.29</v>
      </c>
      <c r="AB78" s="206">
        <v>0</v>
      </c>
      <c r="AC78" s="206">
        <v>6.9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-2.5499999999999998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14.68</v>
      </c>
      <c r="D79" s="206">
        <v>2.34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9.4</v>
      </c>
      <c r="L79" s="206">
        <v>0.23</v>
      </c>
      <c r="M79" s="206">
        <v>2.2599999999999998</v>
      </c>
      <c r="N79" s="206">
        <v>1.89</v>
      </c>
      <c r="O79" s="206">
        <v>1.33</v>
      </c>
      <c r="P79" s="206">
        <v>0.48</v>
      </c>
      <c r="Q79" s="206">
        <v>1.83</v>
      </c>
      <c r="R79" s="206">
        <v>0.67</v>
      </c>
      <c r="S79" s="206">
        <v>0.14000000000000001</v>
      </c>
      <c r="T79" s="206">
        <v>0</v>
      </c>
      <c r="U79" s="206">
        <v>1.51</v>
      </c>
      <c r="V79" s="206">
        <v>0.43</v>
      </c>
      <c r="W79" s="206">
        <v>0.56000000000000005</v>
      </c>
      <c r="X79" s="206">
        <v>2.38</v>
      </c>
      <c r="Y79" s="206">
        <v>0</v>
      </c>
      <c r="Z79" s="206">
        <v>2.25</v>
      </c>
      <c r="AA79" s="206">
        <v>1.29</v>
      </c>
      <c r="AB79" s="206">
        <v>0</v>
      </c>
      <c r="AC79" s="206">
        <v>6.42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-2.5499999999999998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14.68</v>
      </c>
      <c r="D80" s="206">
        <v>2.34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9.4</v>
      </c>
      <c r="L80" s="206">
        <v>0.23</v>
      </c>
      <c r="M80" s="206">
        <v>2.2599999999999998</v>
      </c>
      <c r="N80" s="206">
        <v>1.89</v>
      </c>
      <c r="O80" s="206">
        <v>1.33</v>
      </c>
      <c r="P80" s="206">
        <v>0.48</v>
      </c>
      <c r="Q80" s="206">
        <v>1.83</v>
      </c>
      <c r="R80" s="206">
        <v>0.67</v>
      </c>
      <c r="S80" s="206">
        <v>0.14000000000000001</v>
      </c>
      <c r="T80" s="206">
        <v>0</v>
      </c>
      <c r="U80" s="206">
        <v>1.51</v>
      </c>
      <c r="V80" s="206">
        <v>0.43</v>
      </c>
      <c r="W80" s="206">
        <v>0.56000000000000005</v>
      </c>
      <c r="X80" s="206">
        <v>2.38</v>
      </c>
      <c r="Y80" s="206">
        <v>0</v>
      </c>
      <c r="Z80" s="206">
        <v>2.25</v>
      </c>
      <c r="AA80" s="206">
        <v>1.29</v>
      </c>
      <c r="AB80" s="206">
        <v>0</v>
      </c>
      <c r="AC80" s="206">
        <v>6.42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-2.5499999999999998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14.68</v>
      </c>
      <c r="D81" s="206">
        <v>2.34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9.4</v>
      </c>
      <c r="L81" s="206">
        <v>0.23</v>
      </c>
      <c r="M81" s="206">
        <v>2.2599999999999998</v>
      </c>
      <c r="N81" s="206">
        <v>1.89</v>
      </c>
      <c r="O81" s="206">
        <v>1.33</v>
      </c>
      <c r="P81" s="206">
        <v>0.56000000000000005</v>
      </c>
      <c r="Q81" s="206">
        <v>1.83</v>
      </c>
      <c r="R81" s="206">
        <v>0.67</v>
      </c>
      <c r="S81" s="206">
        <v>0.14000000000000001</v>
      </c>
      <c r="T81" s="206">
        <v>0</v>
      </c>
      <c r="U81" s="206">
        <v>1.51</v>
      </c>
      <c r="V81" s="206">
        <v>0.43</v>
      </c>
      <c r="W81" s="206">
        <v>0.56000000000000005</v>
      </c>
      <c r="X81" s="206">
        <v>2.38</v>
      </c>
      <c r="Y81" s="206">
        <v>0</v>
      </c>
      <c r="Z81" s="206">
        <v>2.25</v>
      </c>
      <c r="AA81" s="206">
        <v>1.29</v>
      </c>
      <c r="AB81" s="206">
        <v>0</v>
      </c>
      <c r="AC81" s="206">
        <v>6.42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-2.5499999999999998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14.68</v>
      </c>
      <c r="D82" s="206">
        <v>2.34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9.4</v>
      </c>
      <c r="L82" s="206">
        <v>0.23</v>
      </c>
      <c r="M82" s="206">
        <v>2.2599999999999998</v>
      </c>
      <c r="N82" s="206">
        <v>1.89</v>
      </c>
      <c r="O82" s="206">
        <v>1.33</v>
      </c>
      <c r="P82" s="206">
        <v>0.56000000000000005</v>
      </c>
      <c r="Q82" s="206">
        <v>1.83</v>
      </c>
      <c r="R82" s="206">
        <v>0.67</v>
      </c>
      <c r="S82" s="206">
        <v>0.14000000000000001</v>
      </c>
      <c r="T82" s="206">
        <v>0</v>
      </c>
      <c r="U82" s="206">
        <v>1.51</v>
      </c>
      <c r="V82" s="206">
        <v>0.43</v>
      </c>
      <c r="W82" s="206">
        <v>0.56000000000000005</v>
      </c>
      <c r="X82" s="206">
        <v>2.38</v>
      </c>
      <c r="Y82" s="206">
        <v>0</v>
      </c>
      <c r="Z82" s="206">
        <v>2.25</v>
      </c>
      <c r="AA82" s="206">
        <v>1.29</v>
      </c>
      <c r="AB82" s="206">
        <v>0</v>
      </c>
      <c r="AC82" s="206">
        <v>6.42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-2.5499999999999998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14.68</v>
      </c>
      <c r="D83" s="206">
        <v>2.34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9.4</v>
      </c>
      <c r="L83" s="206">
        <v>0.23</v>
      </c>
      <c r="M83" s="206">
        <v>2.2599999999999998</v>
      </c>
      <c r="N83" s="206">
        <v>1.89</v>
      </c>
      <c r="O83" s="206">
        <v>1.33</v>
      </c>
      <c r="P83" s="206">
        <v>0.56000000000000005</v>
      </c>
      <c r="Q83" s="206">
        <v>1.83</v>
      </c>
      <c r="R83" s="206">
        <v>0.67</v>
      </c>
      <c r="S83" s="206">
        <v>0.14000000000000001</v>
      </c>
      <c r="T83" s="206">
        <v>0</v>
      </c>
      <c r="U83" s="206">
        <v>1.51</v>
      </c>
      <c r="V83" s="206">
        <v>0.43</v>
      </c>
      <c r="W83" s="206">
        <v>0.56000000000000005</v>
      </c>
      <c r="X83" s="206">
        <v>2.38</v>
      </c>
      <c r="Y83" s="206">
        <v>0</v>
      </c>
      <c r="Z83" s="206">
        <v>2.25</v>
      </c>
      <c r="AA83" s="206">
        <v>1.29</v>
      </c>
      <c r="AB83" s="206">
        <v>0</v>
      </c>
      <c r="AC83" s="206">
        <v>6.42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-2.5499999999999998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14.68</v>
      </c>
      <c r="D84" s="206">
        <v>2.34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9.4</v>
      </c>
      <c r="L84" s="206">
        <v>0.23</v>
      </c>
      <c r="M84" s="206">
        <v>2.2599999999999998</v>
      </c>
      <c r="N84" s="206">
        <v>1.89</v>
      </c>
      <c r="O84" s="206">
        <v>1.33</v>
      </c>
      <c r="P84" s="206">
        <v>0.56000000000000005</v>
      </c>
      <c r="Q84" s="206">
        <v>1.83</v>
      </c>
      <c r="R84" s="206">
        <v>0.67</v>
      </c>
      <c r="S84" s="206">
        <v>0.14000000000000001</v>
      </c>
      <c r="T84" s="206">
        <v>0</v>
      </c>
      <c r="U84" s="206">
        <v>1.51</v>
      </c>
      <c r="V84" s="206">
        <v>0.43</v>
      </c>
      <c r="W84" s="206">
        <v>0.56000000000000005</v>
      </c>
      <c r="X84" s="206">
        <v>2.38</v>
      </c>
      <c r="Y84" s="206">
        <v>0</v>
      </c>
      <c r="Z84" s="206">
        <v>2.25</v>
      </c>
      <c r="AA84" s="206">
        <v>1.29</v>
      </c>
      <c r="AB84" s="206">
        <v>0</v>
      </c>
      <c r="AC84" s="206">
        <v>6.42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-2.5499999999999998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14.68</v>
      </c>
      <c r="D85" s="206">
        <v>2.34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9.4</v>
      </c>
      <c r="L85" s="206">
        <v>0.23</v>
      </c>
      <c r="M85" s="206">
        <v>2.2599999999999998</v>
      </c>
      <c r="N85" s="206">
        <v>1.89</v>
      </c>
      <c r="O85" s="206">
        <v>1.33</v>
      </c>
      <c r="P85" s="206">
        <v>0.56000000000000005</v>
      </c>
      <c r="Q85" s="206">
        <v>1.83</v>
      </c>
      <c r="R85" s="206">
        <v>0.67</v>
      </c>
      <c r="S85" s="206">
        <v>0.74</v>
      </c>
      <c r="T85" s="206">
        <v>0</v>
      </c>
      <c r="U85" s="206">
        <v>1.51</v>
      </c>
      <c r="V85" s="206">
        <v>0.43</v>
      </c>
      <c r="W85" s="206">
        <v>0.56000000000000005</v>
      </c>
      <c r="X85" s="206">
        <v>2.38</v>
      </c>
      <c r="Y85" s="206">
        <v>0</v>
      </c>
      <c r="Z85" s="206">
        <v>2.25</v>
      </c>
      <c r="AA85" s="206">
        <v>1.29</v>
      </c>
      <c r="AB85" s="206">
        <v>0</v>
      </c>
      <c r="AC85" s="206">
        <v>6.42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-2.5499999999999998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14.68</v>
      </c>
      <c r="D86" s="206">
        <v>2.34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9.4</v>
      </c>
      <c r="L86" s="206">
        <v>0.23</v>
      </c>
      <c r="M86" s="206">
        <v>2.2599999999999998</v>
      </c>
      <c r="N86" s="206">
        <v>1.89</v>
      </c>
      <c r="O86" s="206">
        <v>1.33</v>
      </c>
      <c r="P86" s="206">
        <v>0.56000000000000005</v>
      </c>
      <c r="Q86" s="206">
        <v>1.83</v>
      </c>
      <c r="R86" s="206">
        <v>0.67</v>
      </c>
      <c r="S86" s="206">
        <v>0.74</v>
      </c>
      <c r="T86" s="206">
        <v>0</v>
      </c>
      <c r="U86" s="206">
        <v>1.51</v>
      </c>
      <c r="V86" s="206">
        <v>0.43</v>
      </c>
      <c r="W86" s="206">
        <v>0.56000000000000005</v>
      </c>
      <c r="X86" s="206">
        <v>2.38</v>
      </c>
      <c r="Y86" s="206">
        <v>0</v>
      </c>
      <c r="Z86" s="206">
        <v>2.25</v>
      </c>
      <c r="AA86" s="206">
        <v>1.29</v>
      </c>
      <c r="AB86" s="206">
        <v>0</v>
      </c>
      <c r="AC86" s="206">
        <v>6.42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-2.5499999999999998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14.68</v>
      </c>
      <c r="D87" s="206">
        <v>2.34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9.4</v>
      </c>
      <c r="L87" s="206">
        <v>0.23</v>
      </c>
      <c r="M87" s="206">
        <v>2.2599999999999998</v>
      </c>
      <c r="N87" s="206">
        <v>1.89</v>
      </c>
      <c r="O87" s="206">
        <v>1.33</v>
      </c>
      <c r="P87" s="206">
        <v>0.56000000000000005</v>
      </c>
      <c r="Q87" s="206">
        <v>1.83</v>
      </c>
      <c r="R87" s="206">
        <v>0.67</v>
      </c>
      <c r="S87" s="206">
        <v>2.5299999999999998</v>
      </c>
      <c r="T87" s="206">
        <v>0</v>
      </c>
      <c r="U87" s="206">
        <v>1.51</v>
      </c>
      <c r="V87" s="206">
        <v>0.43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1.29</v>
      </c>
      <c r="AB87" s="206">
        <v>0</v>
      </c>
      <c r="AC87" s="206">
        <v>6.42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-2.5499999999999998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14.68</v>
      </c>
      <c r="D88" s="206">
        <v>2.34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9.4</v>
      </c>
      <c r="L88" s="206">
        <v>0.23</v>
      </c>
      <c r="M88" s="206">
        <v>2.2599999999999998</v>
      </c>
      <c r="N88" s="206">
        <v>1.89</v>
      </c>
      <c r="O88" s="206">
        <v>1.33</v>
      </c>
      <c r="P88" s="206">
        <v>0.56000000000000005</v>
      </c>
      <c r="Q88" s="206">
        <v>1.83</v>
      </c>
      <c r="R88" s="206">
        <v>0.67</v>
      </c>
      <c r="S88" s="206">
        <v>2.6</v>
      </c>
      <c r="T88" s="206">
        <v>0</v>
      </c>
      <c r="U88" s="206">
        <v>1.51</v>
      </c>
      <c r="V88" s="206">
        <v>0.43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1.29</v>
      </c>
      <c r="AB88" s="206">
        <v>0</v>
      </c>
      <c r="AC88" s="206">
        <v>6.42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-2.5499999999999998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14.68</v>
      </c>
      <c r="D89" s="206">
        <v>2.34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9.4</v>
      </c>
      <c r="L89" s="206">
        <v>0.23</v>
      </c>
      <c r="M89" s="206">
        <v>2.2599999999999998</v>
      </c>
      <c r="N89" s="206">
        <v>1.89</v>
      </c>
      <c r="O89" s="206">
        <v>1.33</v>
      </c>
      <c r="P89" s="206">
        <v>0.56000000000000005</v>
      </c>
      <c r="Q89" s="206">
        <v>1.83</v>
      </c>
      <c r="R89" s="206">
        <v>0.67</v>
      </c>
      <c r="S89" s="206">
        <v>2.6</v>
      </c>
      <c r="T89" s="206">
        <v>0</v>
      </c>
      <c r="U89" s="206">
        <v>1.51</v>
      </c>
      <c r="V89" s="206">
        <v>0.43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1.29</v>
      </c>
      <c r="AB89" s="206">
        <v>0</v>
      </c>
      <c r="AC89" s="206">
        <v>6.42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-2.5499999999999998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14.68</v>
      </c>
      <c r="D90" s="206">
        <v>2.34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9.4</v>
      </c>
      <c r="L90" s="206">
        <v>0.23</v>
      </c>
      <c r="M90" s="206">
        <v>2.2599999999999998</v>
      </c>
      <c r="N90" s="206">
        <v>1.89</v>
      </c>
      <c r="O90" s="206">
        <v>1.33</v>
      </c>
      <c r="P90" s="206">
        <v>0.56000000000000005</v>
      </c>
      <c r="Q90" s="206">
        <v>1.83</v>
      </c>
      <c r="R90" s="206">
        <v>0.67</v>
      </c>
      <c r="S90" s="206">
        <v>2.6</v>
      </c>
      <c r="T90" s="206">
        <v>0</v>
      </c>
      <c r="U90" s="206">
        <v>1.51</v>
      </c>
      <c r="V90" s="206">
        <v>0.43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1.29</v>
      </c>
      <c r="AB90" s="206">
        <v>0</v>
      </c>
      <c r="AC90" s="206">
        <v>6.42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-2.5499999999999998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14.68</v>
      </c>
      <c r="D91" s="206">
        <v>2.34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9.4</v>
      </c>
      <c r="L91" s="206">
        <v>0.23</v>
      </c>
      <c r="M91" s="206">
        <v>2.2599999999999998</v>
      </c>
      <c r="N91" s="206">
        <v>1.89</v>
      </c>
      <c r="O91" s="206">
        <v>1.33</v>
      </c>
      <c r="P91" s="206">
        <v>0.56000000000000005</v>
      </c>
      <c r="Q91" s="206">
        <v>1.83</v>
      </c>
      <c r="R91" s="206">
        <v>0.67</v>
      </c>
      <c r="S91" s="206">
        <v>2.66</v>
      </c>
      <c r="T91" s="206">
        <v>0</v>
      </c>
      <c r="U91" s="206">
        <v>1.51</v>
      </c>
      <c r="V91" s="206">
        <v>0.43</v>
      </c>
      <c r="W91" s="206">
        <v>0.56000000000000005</v>
      </c>
      <c r="X91" s="206">
        <v>2.38</v>
      </c>
      <c r="Y91" s="206">
        <v>0</v>
      </c>
      <c r="Z91" s="206">
        <v>2.25</v>
      </c>
      <c r="AA91" s="206">
        <v>1.29</v>
      </c>
      <c r="AB91" s="206">
        <v>0</v>
      </c>
      <c r="AC91" s="206">
        <v>6.42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-2.5499999999999998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14.68</v>
      </c>
      <c r="D92" s="206">
        <v>2.34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9.4</v>
      </c>
      <c r="L92" s="206">
        <v>0.23</v>
      </c>
      <c r="M92" s="206">
        <v>2.2599999999999998</v>
      </c>
      <c r="N92" s="206">
        <v>1.89</v>
      </c>
      <c r="O92" s="206">
        <v>1.33</v>
      </c>
      <c r="P92" s="206">
        <v>0.56000000000000005</v>
      </c>
      <c r="Q92" s="206">
        <v>1.83</v>
      </c>
      <c r="R92" s="206">
        <v>0.67</v>
      </c>
      <c r="S92" s="206">
        <v>2.6</v>
      </c>
      <c r="T92" s="206">
        <v>0</v>
      </c>
      <c r="U92" s="206">
        <v>1.51</v>
      </c>
      <c r="V92" s="206">
        <v>0.43</v>
      </c>
      <c r="W92" s="206">
        <v>0.56000000000000005</v>
      </c>
      <c r="X92" s="206">
        <v>2.38</v>
      </c>
      <c r="Y92" s="206">
        <v>0</v>
      </c>
      <c r="Z92" s="206">
        <v>2.25</v>
      </c>
      <c r="AA92" s="206">
        <v>1.29</v>
      </c>
      <c r="AB92" s="206">
        <v>0</v>
      </c>
      <c r="AC92" s="206">
        <v>6.42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-2.5499999999999998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14.68</v>
      </c>
      <c r="D93" s="206">
        <v>2.34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9.4</v>
      </c>
      <c r="L93" s="206">
        <v>0.23</v>
      </c>
      <c r="M93" s="206">
        <v>2.2599999999999998</v>
      </c>
      <c r="N93" s="206">
        <v>1.89</v>
      </c>
      <c r="O93" s="206">
        <v>1.33</v>
      </c>
      <c r="P93" s="206">
        <v>0.56000000000000005</v>
      </c>
      <c r="Q93" s="206">
        <v>1.83</v>
      </c>
      <c r="R93" s="206">
        <v>0.67</v>
      </c>
      <c r="S93" s="206">
        <v>2.6</v>
      </c>
      <c r="T93" s="206">
        <v>0</v>
      </c>
      <c r="U93" s="206">
        <v>1.51</v>
      </c>
      <c r="V93" s="206">
        <v>0.43</v>
      </c>
      <c r="W93" s="206">
        <v>0.56000000000000005</v>
      </c>
      <c r="X93" s="206">
        <v>2.38</v>
      </c>
      <c r="Y93" s="206">
        <v>0</v>
      </c>
      <c r="Z93" s="206">
        <v>2.25</v>
      </c>
      <c r="AA93" s="206">
        <v>1.29</v>
      </c>
      <c r="AB93" s="206">
        <v>0</v>
      </c>
      <c r="AC93" s="206">
        <v>6.42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-2.5499999999999998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14.68</v>
      </c>
      <c r="D94" s="206">
        <v>2.34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9.4</v>
      </c>
      <c r="L94" s="206">
        <v>0.23</v>
      </c>
      <c r="M94" s="206">
        <v>2.2599999999999998</v>
      </c>
      <c r="N94" s="206">
        <v>1.89</v>
      </c>
      <c r="O94" s="206">
        <v>1.33</v>
      </c>
      <c r="P94" s="206">
        <v>0.56000000000000005</v>
      </c>
      <c r="Q94" s="206">
        <v>1.83</v>
      </c>
      <c r="R94" s="206">
        <v>0.67</v>
      </c>
      <c r="S94" s="206">
        <v>2.6</v>
      </c>
      <c r="T94" s="206">
        <v>0</v>
      </c>
      <c r="U94" s="206">
        <v>1.51</v>
      </c>
      <c r="V94" s="206">
        <v>0.43</v>
      </c>
      <c r="W94" s="206">
        <v>0.56000000000000005</v>
      </c>
      <c r="X94" s="206">
        <v>2.38</v>
      </c>
      <c r="Y94" s="206">
        <v>0</v>
      </c>
      <c r="Z94" s="206">
        <v>2.25</v>
      </c>
      <c r="AA94" s="206">
        <v>1.29</v>
      </c>
      <c r="AB94" s="206">
        <v>0</v>
      </c>
      <c r="AC94" s="206">
        <v>6.42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-2.5499999999999998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14.68</v>
      </c>
      <c r="D95" s="206">
        <v>2.34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9.4</v>
      </c>
      <c r="L95" s="206">
        <v>0.23</v>
      </c>
      <c r="M95" s="206">
        <v>2.2599999999999998</v>
      </c>
      <c r="N95" s="206">
        <v>1.89</v>
      </c>
      <c r="O95" s="206">
        <v>1.33</v>
      </c>
      <c r="P95" s="206">
        <v>0.56000000000000005</v>
      </c>
      <c r="Q95" s="206">
        <v>3.3</v>
      </c>
      <c r="R95" s="206">
        <v>0.67</v>
      </c>
      <c r="S95" s="206">
        <v>2.6</v>
      </c>
      <c r="T95" s="206">
        <v>0</v>
      </c>
      <c r="U95" s="206">
        <v>1.51</v>
      </c>
      <c r="V95" s="206">
        <v>0.43</v>
      </c>
      <c r="W95" s="206">
        <v>0.56000000000000005</v>
      </c>
      <c r="X95" s="206">
        <v>2.38</v>
      </c>
      <c r="Y95" s="206">
        <v>0</v>
      </c>
      <c r="Z95" s="206">
        <v>2.25</v>
      </c>
      <c r="AA95" s="206">
        <v>1.29</v>
      </c>
      <c r="AB95" s="206">
        <v>0</v>
      </c>
      <c r="AC95" s="206">
        <v>6.42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-2.5499999999999998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14.68</v>
      </c>
      <c r="D96" s="206">
        <v>2.34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9.4</v>
      </c>
      <c r="L96" s="206">
        <v>0.23</v>
      </c>
      <c r="M96" s="206">
        <v>2.2599999999999998</v>
      </c>
      <c r="N96" s="206">
        <v>1.89</v>
      </c>
      <c r="O96" s="206">
        <v>1.33</v>
      </c>
      <c r="P96" s="206">
        <v>0.56000000000000005</v>
      </c>
      <c r="Q96" s="206">
        <v>4.41</v>
      </c>
      <c r="R96" s="206">
        <v>0.67</v>
      </c>
      <c r="S96" s="206">
        <v>2.66</v>
      </c>
      <c r="T96" s="206">
        <v>0</v>
      </c>
      <c r="U96" s="206">
        <v>1.51</v>
      </c>
      <c r="V96" s="206">
        <v>0.43</v>
      </c>
      <c r="W96" s="206">
        <v>0.56000000000000005</v>
      </c>
      <c r="X96" s="206">
        <v>2.38</v>
      </c>
      <c r="Y96" s="206">
        <v>0</v>
      </c>
      <c r="Z96" s="206">
        <v>2.25</v>
      </c>
      <c r="AA96" s="206">
        <v>1.29</v>
      </c>
      <c r="AB96" s="206">
        <v>0</v>
      </c>
      <c r="AC96" s="206">
        <v>6.42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-2.5499999999999998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14.68</v>
      </c>
      <c r="D97" s="206">
        <v>2.34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9.4</v>
      </c>
      <c r="L97" s="206">
        <v>0.23</v>
      </c>
      <c r="M97" s="206">
        <v>2.2599999999999998</v>
      </c>
      <c r="N97" s="206">
        <v>1.89</v>
      </c>
      <c r="O97" s="206">
        <v>1.33</v>
      </c>
      <c r="P97" s="206">
        <v>0.56000000000000005</v>
      </c>
      <c r="Q97" s="206">
        <v>4.41</v>
      </c>
      <c r="R97" s="206">
        <v>0.67</v>
      </c>
      <c r="S97" s="206">
        <v>2.66</v>
      </c>
      <c r="T97" s="206">
        <v>0</v>
      </c>
      <c r="U97" s="206">
        <v>1.51</v>
      </c>
      <c r="V97" s="206">
        <v>0.43</v>
      </c>
      <c r="W97" s="206">
        <v>0.56000000000000005</v>
      </c>
      <c r="X97" s="206">
        <v>2.38</v>
      </c>
      <c r="Y97" s="206">
        <v>0</v>
      </c>
      <c r="Z97" s="206">
        <v>2.25</v>
      </c>
      <c r="AA97" s="206">
        <v>1.29</v>
      </c>
      <c r="AB97" s="206">
        <v>0</v>
      </c>
      <c r="AC97" s="206">
        <v>6.42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-2.5499999999999998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14.68</v>
      </c>
      <c r="D98" s="206">
        <v>2.34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9.4</v>
      </c>
      <c r="L98" s="206">
        <v>0.23</v>
      </c>
      <c r="M98" s="206">
        <v>2.2599999999999998</v>
      </c>
      <c r="N98" s="206">
        <v>1.89</v>
      </c>
      <c r="O98" s="206">
        <v>1.33</v>
      </c>
      <c r="P98" s="206">
        <v>0.56000000000000005</v>
      </c>
      <c r="Q98" s="206">
        <v>4.41</v>
      </c>
      <c r="R98" s="206">
        <v>0.67</v>
      </c>
      <c r="S98" s="206">
        <v>2.66</v>
      </c>
      <c r="T98" s="206">
        <v>0</v>
      </c>
      <c r="U98" s="206">
        <v>1.51</v>
      </c>
      <c r="V98" s="206">
        <v>0.43</v>
      </c>
      <c r="W98" s="206">
        <v>0.56000000000000005</v>
      </c>
      <c r="X98" s="206">
        <v>2.38</v>
      </c>
      <c r="Y98" s="206">
        <v>0</v>
      </c>
      <c r="Z98" s="206">
        <v>2.25</v>
      </c>
      <c r="AA98" s="206">
        <v>1.29</v>
      </c>
      <c r="AB98" s="206">
        <v>0</v>
      </c>
      <c r="AC98" s="206">
        <v>6.42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-2.5499999999999998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8.074000000000002E-2</v>
      </c>
      <c r="D99">
        <f t="shared" si="0"/>
        <v>0.30541499999999921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0.93133000000000021</v>
      </c>
      <c r="J99">
        <f t="shared" si="0"/>
        <v>2.3520000000000006E-2</v>
      </c>
      <c r="K99">
        <f t="shared" si="0"/>
        <v>0.2307149999999997</v>
      </c>
      <c r="L99">
        <f t="shared" si="0"/>
        <v>5.5075000000000072E-3</v>
      </c>
      <c r="M99">
        <f t="shared" si="0"/>
        <v>5.5089999999999958E-2</v>
      </c>
      <c r="N99">
        <f t="shared" si="0"/>
        <v>4.5359999999999907E-2</v>
      </c>
      <c r="O99">
        <f t="shared" si="0"/>
        <v>3.1919999999999969E-2</v>
      </c>
      <c r="P99">
        <f t="shared" si="0"/>
        <v>1.1880000000000009E-2</v>
      </c>
      <c r="Q99">
        <f t="shared" si="0"/>
        <v>2.0219999999999988E-2</v>
      </c>
      <c r="R99">
        <f t="shared" si="0"/>
        <v>1.6087500000000029E-2</v>
      </c>
      <c r="S99">
        <f t="shared" si="0"/>
        <v>1.5712500000000011E-2</v>
      </c>
      <c r="T99">
        <f t="shared" si="0"/>
        <v>0</v>
      </c>
      <c r="U99">
        <f t="shared" si="0"/>
        <v>4.1567499999999931E-2</v>
      </c>
      <c r="V99">
        <f t="shared" si="0"/>
        <v>1.0319999999999994E-2</v>
      </c>
      <c r="W99">
        <f t="shared" si="0"/>
        <v>1.3440000000000016E-2</v>
      </c>
      <c r="X99">
        <f t="shared" si="0"/>
        <v>5.4707499999999992E-2</v>
      </c>
      <c r="Y99">
        <f t="shared" si="0"/>
        <v>0</v>
      </c>
      <c r="Z99">
        <f t="shared" si="0"/>
        <v>5.3999999999999999E-2</v>
      </c>
      <c r="AA99">
        <f t="shared" si="0"/>
        <v>3.0960000000000064E-2</v>
      </c>
      <c r="AB99">
        <f t="shared" si="0"/>
        <v>0</v>
      </c>
      <c r="AC99">
        <f t="shared" si="0"/>
        <v>5.5594999999999964E-2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-1.7412499999999994E-2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9.24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5.27</v>
      </c>
      <c r="L3" s="206">
        <v>1.6</v>
      </c>
      <c r="M3" s="206">
        <v>0</v>
      </c>
      <c r="N3" s="206">
        <v>1.0900000000000001</v>
      </c>
      <c r="O3" s="206">
        <v>0.92</v>
      </c>
      <c r="P3" s="206">
        <v>1.2</v>
      </c>
      <c r="Q3" s="206">
        <v>0.19</v>
      </c>
      <c r="R3" s="206">
        <v>0.39</v>
      </c>
      <c r="S3" s="206">
        <v>0.24</v>
      </c>
      <c r="T3" s="206">
        <v>0</v>
      </c>
      <c r="U3" s="206">
        <v>10.16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0.23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9.24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5.27</v>
      </c>
      <c r="L4" s="206">
        <v>1.6</v>
      </c>
      <c r="M4" s="206">
        <v>0</v>
      </c>
      <c r="N4" s="206">
        <v>1.0900000000000001</v>
      </c>
      <c r="O4" s="206">
        <v>0.92</v>
      </c>
      <c r="P4" s="206">
        <v>1.2</v>
      </c>
      <c r="Q4" s="206">
        <v>0.2</v>
      </c>
      <c r="R4" s="206">
        <v>0.39</v>
      </c>
      <c r="S4" s="206">
        <v>0.25</v>
      </c>
      <c r="T4" s="206">
        <v>0</v>
      </c>
      <c r="U4" s="206">
        <v>10.16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0.23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9.24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43.8</v>
      </c>
      <c r="L5" s="206">
        <v>23.33</v>
      </c>
      <c r="M5" s="206">
        <v>0</v>
      </c>
      <c r="N5" s="206">
        <v>1.0900000000000001</v>
      </c>
      <c r="O5" s="206">
        <v>0.92</v>
      </c>
      <c r="P5" s="206">
        <v>1.2</v>
      </c>
      <c r="Q5" s="206">
        <v>4.42</v>
      </c>
      <c r="R5" s="206">
        <v>5.78</v>
      </c>
      <c r="S5" s="206">
        <v>3.72</v>
      </c>
      <c r="T5" s="206">
        <v>0</v>
      </c>
      <c r="U5" s="206">
        <v>10.16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0.23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9.24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43.8</v>
      </c>
      <c r="L6" s="206">
        <v>23.33</v>
      </c>
      <c r="M6" s="206">
        <v>0</v>
      </c>
      <c r="N6" s="206">
        <v>1.0900000000000001</v>
      </c>
      <c r="O6" s="206">
        <v>0.92</v>
      </c>
      <c r="P6" s="206">
        <v>1.2</v>
      </c>
      <c r="Q6" s="206">
        <v>4.42</v>
      </c>
      <c r="R6" s="206">
        <v>5.78</v>
      </c>
      <c r="S6" s="206">
        <v>3.72</v>
      </c>
      <c r="T6" s="206">
        <v>0</v>
      </c>
      <c r="U6" s="206">
        <v>10.16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0.23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12.6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9.24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3.03</v>
      </c>
      <c r="L7" s="206">
        <v>1.6</v>
      </c>
      <c r="M7" s="206">
        <v>0</v>
      </c>
      <c r="N7" s="206">
        <v>1.0900000000000001</v>
      </c>
      <c r="O7" s="206">
        <v>0.92</v>
      </c>
      <c r="P7" s="206">
        <v>1.2</v>
      </c>
      <c r="Q7" s="206">
        <v>0.27</v>
      </c>
      <c r="R7" s="206">
        <v>0.39</v>
      </c>
      <c r="S7" s="206">
        <v>0.25</v>
      </c>
      <c r="T7" s="206">
        <v>0</v>
      </c>
      <c r="U7" s="206">
        <v>10.16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0.23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12.6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9.24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3.03</v>
      </c>
      <c r="L8" s="206">
        <v>1.6</v>
      </c>
      <c r="M8" s="206">
        <v>0</v>
      </c>
      <c r="N8" s="206">
        <v>1.0900000000000001</v>
      </c>
      <c r="O8" s="206">
        <v>0.92</v>
      </c>
      <c r="P8" s="206">
        <v>1.2</v>
      </c>
      <c r="Q8" s="206">
        <v>0.27</v>
      </c>
      <c r="R8" s="206">
        <v>0.39</v>
      </c>
      <c r="S8" s="206">
        <v>0.25</v>
      </c>
      <c r="T8" s="206">
        <v>0</v>
      </c>
      <c r="U8" s="206">
        <v>10.16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0.23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12.6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9.24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3.03</v>
      </c>
      <c r="L9" s="206">
        <v>1.6</v>
      </c>
      <c r="M9" s="206">
        <v>0</v>
      </c>
      <c r="N9" s="206">
        <v>1.0900000000000001</v>
      </c>
      <c r="O9" s="206">
        <v>0.92</v>
      </c>
      <c r="P9" s="206">
        <v>1.2</v>
      </c>
      <c r="Q9" s="206">
        <v>0.27</v>
      </c>
      <c r="R9" s="206">
        <v>0.39</v>
      </c>
      <c r="S9" s="206">
        <v>0.25</v>
      </c>
      <c r="T9" s="206">
        <v>0</v>
      </c>
      <c r="U9" s="206">
        <v>10.16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0.23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12.6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9.24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3.03</v>
      </c>
      <c r="L10" s="206">
        <v>1.6</v>
      </c>
      <c r="M10" s="206">
        <v>0</v>
      </c>
      <c r="N10" s="206">
        <v>1.0900000000000001</v>
      </c>
      <c r="O10" s="206">
        <v>0.92</v>
      </c>
      <c r="P10" s="206">
        <v>1.2</v>
      </c>
      <c r="Q10" s="206">
        <v>0.27</v>
      </c>
      <c r="R10" s="206">
        <v>0.39</v>
      </c>
      <c r="S10" s="206">
        <v>0.25</v>
      </c>
      <c r="T10" s="206">
        <v>0</v>
      </c>
      <c r="U10" s="206">
        <v>10.16</v>
      </c>
      <c r="V10" s="206">
        <v>0.19</v>
      </c>
      <c r="W10" s="206">
        <v>0.33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0.23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12.6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9.24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3.03</v>
      </c>
      <c r="L11" s="206">
        <v>1.6</v>
      </c>
      <c r="M11" s="206">
        <v>0</v>
      </c>
      <c r="N11" s="206">
        <v>1.0900000000000001</v>
      </c>
      <c r="O11" s="206">
        <v>0.92</v>
      </c>
      <c r="P11" s="206">
        <v>1.2</v>
      </c>
      <c r="Q11" s="206">
        <v>0.27</v>
      </c>
      <c r="R11" s="206">
        <v>0.39</v>
      </c>
      <c r="S11" s="206">
        <v>0.25</v>
      </c>
      <c r="T11" s="206">
        <v>0</v>
      </c>
      <c r="U11" s="206">
        <v>10.16</v>
      </c>
      <c r="V11" s="206">
        <v>0.19</v>
      </c>
      <c r="W11" s="206">
        <v>0.33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0.23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12.6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9.24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3.03</v>
      </c>
      <c r="L12" s="206">
        <v>1.6</v>
      </c>
      <c r="M12" s="206">
        <v>0</v>
      </c>
      <c r="N12" s="206">
        <v>1.0900000000000001</v>
      </c>
      <c r="O12" s="206">
        <v>0.92</v>
      </c>
      <c r="P12" s="206">
        <v>1.2</v>
      </c>
      <c r="Q12" s="206">
        <v>0.27</v>
      </c>
      <c r="R12" s="206">
        <v>0.39</v>
      </c>
      <c r="S12" s="206">
        <v>0.25</v>
      </c>
      <c r="T12" s="206">
        <v>0</v>
      </c>
      <c r="U12" s="206">
        <v>10.16</v>
      </c>
      <c r="V12" s="206">
        <v>0.19</v>
      </c>
      <c r="W12" s="206">
        <v>0.33</v>
      </c>
      <c r="X12" s="206">
        <v>1.38</v>
      </c>
      <c r="Y12" s="206">
        <v>0</v>
      </c>
      <c r="Z12" s="206">
        <v>1.3</v>
      </c>
      <c r="AA12" s="206">
        <v>0.75</v>
      </c>
      <c r="AB12" s="206">
        <v>0</v>
      </c>
      <c r="AC12" s="206">
        <v>0.23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12.6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9.24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3.03</v>
      </c>
      <c r="L13" s="206">
        <v>1.6</v>
      </c>
      <c r="M13" s="206">
        <v>0</v>
      </c>
      <c r="N13" s="206">
        <v>1.0900000000000001</v>
      </c>
      <c r="O13" s="206">
        <v>0.92</v>
      </c>
      <c r="P13" s="206">
        <v>1.2</v>
      </c>
      <c r="Q13" s="206">
        <v>0.27</v>
      </c>
      <c r="R13" s="206">
        <v>0.39</v>
      </c>
      <c r="S13" s="206">
        <v>0.25</v>
      </c>
      <c r="T13" s="206">
        <v>0</v>
      </c>
      <c r="U13" s="206">
        <v>10.16</v>
      </c>
      <c r="V13" s="206">
        <v>0.19</v>
      </c>
      <c r="W13" s="206">
        <v>0.33</v>
      </c>
      <c r="X13" s="206">
        <v>1.38</v>
      </c>
      <c r="Y13" s="206">
        <v>0</v>
      </c>
      <c r="Z13" s="206">
        <v>1.3</v>
      </c>
      <c r="AA13" s="206">
        <v>0.75</v>
      </c>
      <c r="AB13" s="206">
        <v>0</v>
      </c>
      <c r="AC13" s="206">
        <v>0.23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12.6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9.24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3.03</v>
      </c>
      <c r="L14" s="206">
        <v>1.6</v>
      </c>
      <c r="M14" s="206">
        <v>0</v>
      </c>
      <c r="N14" s="206">
        <v>1.0900000000000001</v>
      </c>
      <c r="O14" s="206">
        <v>0.92</v>
      </c>
      <c r="P14" s="206">
        <v>1.2</v>
      </c>
      <c r="Q14" s="206">
        <v>0.27</v>
      </c>
      <c r="R14" s="206">
        <v>0.39</v>
      </c>
      <c r="S14" s="206">
        <v>0.25</v>
      </c>
      <c r="T14" s="206">
        <v>0</v>
      </c>
      <c r="U14" s="206">
        <v>10.16</v>
      </c>
      <c r="V14" s="206">
        <v>0.19</v>
      </c>
      <c r="W14" s="206">
        <v>0.33</v>
      </c>
      <c r="X14" s="206">
        <v>1.38</v>
      </c>
      <c r="Y14" s="206">
        <v>0</v>
      </c>
      <c r="Z14" s="206">
        <v>1.3</v>
      </c>
      <c r="AA14" s="206">
        <v>0.75</v>
      </c>
      <c r="AB14" s="206">
        <v>0</v>
      </c>
      <c r="AC14" s="206">
        <v>0.23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12.6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9.24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3.03</v>
      </c>
      <c r="L15" s="206">
        <v>1.6</v>
      </c>
      <c r="M15" s="206">
        <v>0</v>
      </c>
      <c r="N15" s="206">
        <v>1.0900000000000001</v>
      </c>
      <c r="O15" s="206">
        <v>0.92</v>
      </c>
      <c r="P15" s="206">
        <v>1.2</v>
      </c>
      <c r="Q15" s="206">
        <v>0.27</v>
      </c>
      <c r="R15" s="206">
        <v>0.39</v>
      </c>
      <c r="S15" s="206">
        <v>0.25</v>
      </c>
      <c r="T15" s="206">
        <v>0</v>
      </c>
      <c r="U15" s="206">
        <v>10.16</v>
      </c>
      <c r="V15" s="206">
        <v>0.19</v>
      </c>
      <c r="W15" s="206">
        <v>0.33</v>
      </c>
      <c r="X15" s="206">
        <v>1.38</v>
      </c>
      <c r="Y15" s="206">
        <v>0</v>
      </c>
      <c r="Z15" s="206">
        <v>1.3</v>
      </c>
      <c r="AA15" s="206">
        <v>0.75</v>
      </c>
      <c r="AB15" s="206">
        <v>0</v>
      </c>
      <c r="AC15" s="206">
        <v>0.23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11.51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9.24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3.03</v>
      </c>
      <c r="L16" s="206">
        <v>1.6</v>
      </c>
      <c r="M16" s="206">
        <v>0</v>
      </c>
      <c r="N16" s="206">
        <v>1.0900000000000001</v>
      </c>
      <c r="O16" s="206">
        <v>0.92</v>
      </c>
      <c r="P16" s="206">
        <v>1.2</v>
      </c>
      <c r="Q16" s="206">
        <v>0.27</v>
      </c>
      <c r="R16" s="206">
        <v>0.39</v>
      </c>
      <c r="S16" s="206">
        <v>0.25</v>
      </c>
      <c r="T16" s="206">
        <v>0</v>
      </c>
      <c r="U16" s="206">
        <v>10.16</v>
      </c>
      <c r="V16" s="206">
        <v>0.19</v>
      </c>
      <c r="W16" s="206">
        <v>0.33</v>
      </c>
      <c r="X16" s="206">
        <v>1.38</v>
      </c>
      <c r="Y16" s="206">
        <v>0</v>
      </c>
      <c r="Z16" s="206">
        <v>1.3</v>
      </c>
      <c r="AA16" s="206">
        <v>0.75</v>
      </c>
      <c r="AB16" s="206">
        <v>0</v>
      </c>
      <c r="AC16" s="206">
        <v>0.23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11.51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9.24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3.03</v>
      </c>
      <c r="L17" s="206">
        <v>1.6</v>
      </c>
      <c r="M17" s="206">
        <v>0</v>
      </c>
      <c r="N17" s="206">
        <v>1.0900000000000001</v>
      </c>
      <c r="O17" s="206">
        <v>0.92</v>
      </c>
      <c r="P17" s="206">
        <v>1.2</v>
      </c>
      <c r="Q17" s="206">
        <v>0.27</v>
      </c>
      <c r="R17" s="206">
        <v>0.39</v>
      </c>
      <c r="S17" s="206">
        <v>0.25</v>
      </c>
      <c r="T17" s="206">
        <v>0</v>
      </c>
      <c r="U17" s="206">
        <v>10.16</v>
      </c>
      <c r="V17" s="206">
        <v>0.19</v>
      </c>
      <c r="W17" s="206">
        <v>0.33</v>
      </c>
      <c r="X17" s="206">
        <v>1.38</v>
      </c>
      <c r="Y17" s="206">
        <v>0</v>
      </c>
      <c r="Z17" s="206">
        <v>1.3</v>
      </c>
      <c r="AA17" s="206">
        <v>0.75</v>
      </c>
      <c r="AB17" s="206">
        <v>0</v>
      </c>
      <c r="AC17" s="206">
        <v>0.23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11.51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9.24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3.03</v>
      </c>
      <c r="L18" s="206">
        <v>1.6</v>
      </c>
      <c r="M18" s="206">
        <v>0</v>
      </c>
      <c r="N18" s="206">
        <v>1.0900000000000001</v>
      </c>
      <c r="O18" s="206">
        <v>0.92</v>
      </c>
      <c r="P18" s="206">
        <v>1.2</v>
      </c>
      <c r="Q18" s="206">
        <v>0.27</v>
      </c>
      <c r="R18" s="206">
        <v>0.39</v>
      </c>
      <c r="S18" s="206">
        <v>0.25</v>
      </c>
      <c r="T18" s="206">
        <v>0</v>
      </c>
      <c r="U18" s="206">
        <v>10.16</v>
      </c>
      <c r="V18" s="206">
        <v>0.19</v>
      </c>
      <c r="W18" s="206">
        <v>0.33</v>
      </c>
      <c r="X18" s="206">
        <v>1.38</v>
      </c>
      <c r="Y18" s="206">
        <v>0</v>
      </c>
      <c r="Z18" s="206">
        <v>1.3</v>
      </c>
      <c r="AA18" s="206">
        <v>0.75</v>
      </c>
      <c r="AB18" s="206">
        <v>0</v>
      </c>
      <c r="AC18" s="206">
        <v>0.45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11.51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9.24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3.03</v>
      </c>
      <c r="L19" s="206">
        <v>1.6</v>
      </c>
      <c r="M19" s="206">
        <v>0</v>
      </c>
      <c r="N19" s="206">
        <v>1.0900000000000001</v>
      </c>
      <c r="O19" s="206">
        <v>0.92</v>
      </c>
      <c r="P19" s="206">
        <v>1.2</v>
      </c>
      <c r="Q19" s="206">
        <v>0.27</v>
      </c>
      <c r="R19" s="206">
        <v>0.39</v>
      </c>
      <c r="S19" s="206">
        <v>0.25</v>
      </c>
      <c r="T19" s="206">
        <v>0</v>
      </c>
      <c r="U19" s="206">
        <v>10.16</v>
      </c>
      <c r="V19" s="206">
        <v>0.19</v>
      </c>
      <c r="W19" s="206">
        <v>0.33</v>
      </c>
      <c r="X19" s="206">
        <v>1.38</v>
      </c>
      <c r="Y19" s="206">
        <v>0</v>
      </c>
      <c r="Z19" s="206">
        <v>1.3</v>
      </c>
      <c r="AA19" s="206">
        <v>0.75</v>
      </c>
      <c r="AB19" s="206">
        <v>0</v>
      </c>
      <c r="AC19" s="206">
        <v>0.45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12.6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9.24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3.03</v>
      </c>
      <c r="L20" s="206">
        <v>1.6</v>
      </c>
      <c r="M20" s="206">
        <v>0</v>
      </c>
      <c r="N20" s="206">
        <v>1.0900000000000001</v>
      </c>
      <c r="O20" s="206">
        <v>0.92</v>
      </c>
      <c r="P20" s="206">
        <v>1.2</v>
      </c>
      <c r="Q20" s="206">
        <v>0.27</v>
      </c>
      <c r="R20" s="206">
        <v>0.39</v>
      </c>
      <c r="S20" s="206">
        <v>0.25</v>
      </c>
      <c r="T20" s="206">
        <v>0</v>
      </c>
      <c r="U20" s="206">
        <v>10.16</v>
      </c>
      <c r="V20" s="206">
        <v>0.19</v>
      </c>
      <c r="W20" s="206">
        <v>0.33</v>
      </c>
      <c r="X20" s="206">
        <v>1.38</v>
      </c>
      <c r="Y20" s="206">
        <v>0</v>
      </c>
      <c r="Z20" s="206">
        <v>1.3</v>
      </c>
      <c r="AA20" s="206">
        <v>0.75</v>
      </c>
      <c r="AB20" s="206">
        <v>0</v>
      </c>
      <c r="AC20" s="206">
        <v>0.45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12.6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9.24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3.03</v>
      </c>
      <c r="L21" s="206">
        <v>1.6</v>
      </c>
      <c r="M21" s="206">
        <v>0</v>
      </c>
      <c r="N21" s="206">
        <v>1.0900000000000001</v>
      </c>
      <c r="O21" s="206">
        <v>0.92</v>
      </c>
      <c r="P21" s="206">
        <v>1.2</v>
      </c>
      <c r="Q21" s="206">
        <v>0.27</v>
      </c>
      <c r="R21" s="206">
        <v>0.39</v>
      </c>
      <c r="S21" s="206">
        <v>0.25</v>
      </c>
      <c r="T21" s="206">
        <v>0</v>
      </c>
      <c r="U21" s="206">
        <v>10.16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0.75</v>
      </c>
      <c r="AB21" s="206">
        <v>0</v>
      </c>
      <c r="AC21" s="206">
        <v>0.45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12.6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9.24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3.03</v>
      </c>
      <c r="L22" s="206">
        <v>1.6</v>
      </c>
      <c r="M22" s="206">
        <v>0</v>
      </c>
      <c r="N22" s="206">
        <v>1.0900000000000001</v>
      </c>
      <c r="O22" s="206">
        <v>0.92</v>
      </c>
      <c r="P22" s="206">
        <v>1.2</v>
      </c>
      <c r="Q22" s="206">
        <v>0.27</v>
      </c>
      <c r="R22" s="206">
        <v>0.39</v>
      </c>
      <c r="S22" s="206">
        <v>0.25</v>
      </c>
      <c r="T22" s="206">
        <v>0</v>
      </c>
      <c r="U22" s="206">
        <v>10.16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0.75</v>
      </c>
      <c r="AB22" s="206">
        <v>0</v>
      </c>
      <c r="AC22" s="206">
        <v>0.45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9.24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3.03</v>
      </c>
      <c r="L23" s="206">
        <v>1.6</v>
      </c>
      <c r="M23" s="206">
        <v>0</v>
      </c>
      <c r="N23" s="206">
        <v>1.0900000000000001</v>
      </c>
      <c r="O23" s="206">
        <v>0.92</v>
      </c>
      <c r="P23" s="206">
        <v>1.2</v>
      </c>
      <c r="Q23" s="206">
        <v>0.27</v>
      </c>
      <c r="R23" s="206">
        <v>0.39</v>
      </c>
      <c r="S23" s="206">
        <v>0.25</v>
      </c>
      <c r="T23" s="206">
        <v>0</v>
      </c>
      <c r="U23" s="206">
        <v>10.16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0.23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-17.399999999999999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9.24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3.03</v>
      </c>
      <c r="L24" s="206">
        <v>1.6</v>
      </c>
      <c r="M24" s="206">
        <v>0</v>
      </c>
      <c r="N24" s="206">
        <v>1.0900000000000001</v>
      </c>
      <c r="O24" s="206">
        <v>0.92</v>
      </c>
      <c r="P24" s="206">
        <v>1.2</v>
      </c>
      <c r="Q24" s="206">
        <v>0.26</v>
      </c>
      <c r="R24" s="206">
        <v>0.39</v>
      </c>
      <c r="S24" s="206">
        <v>0.24</v>
      </c>
      <c r="T24" s="206">
        <v>0</v>
      </c>
      <c r="U24" s="206">
        <v>10.16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0.23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-5.36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9.24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3.03</v>
      </c>
      <c r="L25" s="206">
        <v>1.6</v>
      </c>
      <c r="M25" s="206">
        <v>0</v>
      </c>
      <c r="N25" s="206">
        <v>1.0900000000000001</v>
      </c>
      <c r="O25" s="206">
        <v>0.92</v>
      </c>
      <c r="P25" s="206">
        <v>1.2</v>
      </c>
      <c r="Q25" s="206">
        <v>0.26</v>
      </c>
      <c r="R25" s="206">
        <v>0.39</v>
      </c>
      <c r="S25" s="206">
        <v>0.24</v>
      </c>
      <c r="T25" s="206">
        <v>0</v>
      </c>
      <c r="U25" s="206">
        <v>10.16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0.23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9.24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3.03</v>
      </c>
      <c r="L26" s="206">
        <v>1.6</v>
      </c>
      <c r="M26" s="206">
        <v>0</v>
      </c>
      <c r="N26" s="206">
        <v>1.0900000000000001</v>
      </c>
      <c r="O26" s="206">
        <v>0.92</v>
      </c>
      <c r="P26" s="206">
        <v>1.2</v>
      </c>
      <c r="Q26" s="206">
        <v>0.26</v>
      </c>
      <c r="R26" s="206">
        <v>0.39</v>
      </c>
      <c r="S26" s="206">
        <v>0.24</v>
      </c>
      <c r="T26" s="206">
        <v>0</v>
      </c>
      <c r="U26" s="206">
        <v>10.16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0.23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6.91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9.19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3.03</v>
      </c>
      <c r="L27" s="206">
        <v>1.6</v>
      </c>
      <c r="M27" s="206">
        <v>0</v>
      </c>
      <c r="N27" s="206">
        <v>1.0900000000000001</v>
      </c>
      <c r="O27" s="206">
        <v>0.92</v>
      </c>
      <c r="P27" s="206">
        <v>1.2</v>
      </c>
      <c r="Q27" s="206">
        <v>0.27</v>
      </c>
      <c r="R27" s="206">
        <v>0.39</v>
      </c>
      <c r="S27" s="206">
        <v>0.24</v>
      </c>
      <c r="T27" s="206">
        <v>0</v>
      </c>
      <c r="U27" s="206">
        <v>10.16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0.23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-1.66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9.19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3.03</v>
      </c>
      <c r="L28" s="206">
        <v>1.6</v>
      </c>
      <c r="M28" s="206">
        <v>0</v>
      </c>
      <c r="N28" s="206">
        <v>1.0900000000000001</v>
      </c>
      <c r="O28" s="206">
        <v>0.92</v>
      </c>
      <c r="P28" s="206">
        <v>1.2</v>
      </c>
      <c r="Q28" s="206">
        <v>0.27</v>
      </c>
      <c r="R28" s="206">
        <v>0.39</v>
      </c>
      <c r="S28" s="206">
        <v>0.24</v>
      </c>
      <c r="T28" s="206">
        <v>0</v>
      </c>
      <c r="U28" s="206">
        <v>10.16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0.23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-1.63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9.19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3.03</v>
      </c>
      <c r="L29" s="206">
        <v>1.6</v>
      </c>
      <c r="M29" s="206">
        <v>0</v>
      </c>
      <c r="N29" s="206">
        <v>1.0900000000000001</v>
      </c>
      <c r="O29" s="206">
        <v>0.92</v>
      </c>
      <c r="P29" s="206">
        <v>1.2</v>
      </c>
      <c r="Q29" s="206">
        <v>0.27</v>
      </c>
      <c r="R29" s="206">
        <v>0.39</v>
      </c>
      <c r="S29" s="206">
        <v>0.24</v>
      </c>
      <c r="T29" s="206">
        <v>0</v>
      </c>
      <c r="U29" s="206">
        <v>10.16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0.23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9.19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3.03</v>
      </c>
      <c r="L30" s="206">
        <v>1.6</v>
      </c>
      <c r="M30" s="206">
        <v>0</v>
      </c>
      <c r="N30" s="206">
        <v>1.0900000000000001</v>
      </c>
      <c r="O30" s="206">
        <v>0.92</v>
      </c>
      <c r="P30" s="206">
        <v>1.2</v>
      </c>
      <c r="Q30" s="206">
        <v>0.27</v>
      </c>
      <c r="R30" s="206">
        <v>0.39</v>
      </c>
      <c r="S30" s="206">
        <v>0.24</v>
      </c>
      <c r="T30" s="206">
        <v>0</v>
      </c>
      <c r="U30" s="206">
        <v>10.16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0.23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-1.61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9.19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3.03</v>
      </c>
      <c r="L31" s="206">
        <v>1.6</v>
      </c>
      <c r="M31" s="206">
        <v>0</v>
      </c>
      <c r="N31" s="206">
        <v>1.0900000000000001</v>
      </c>
      <c r="O31" s="206">
        <v>0.92</v>
      </c>
      <c r="P31" s="206">
        <v>1.2</v>
      </c>
      <c r="Q31" s="206">
        <v>0.27</v>
      </c>
      <c r="R31" s="206">
        <v>0.39</v>
      </c>
      <c r="S31" s="206">
        <v>0.24</v>
      </c>
      <c r="T31" s="206">
        <v>0</v>
      </c>
      <c r="U31" s="206">
        <v>10.16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0.23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9.19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3.03</v>
      </c>
      <c r="L32" s="206">
        <v>1.6</v>
      </c>
      <c r="M32" s="206">
        <v>0</v>
      </c>
      <c r="N32" s="206">
        <v>1.0900000000000001</v>
      </c>
      <c r="O32" s="206">
        <v>0.92</v>
      </c>
      <c r="P32" s="206">
        <v>1.2</v>
      </c>
      <c r="Q32" s="206">
        <v>0.27</v>
      </c>
      <c r="R32" s="206">
        <v>0.39</v>
      </c>
      <c r="S32" s="206">
        <v>0.24</v>
      </c>
      <c r="T32" s="206">
        <v>0</v>
      </c>
      <c r="U32" s="206">
        <v>10.16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0.23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9.19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3.03</v>
      </c>
      <c r="L33" s="206">
        <v>1.6</v>
      </c>
      <c r="M33" s="206">
        <v>0</v>
      </c>
      <c r="N33" s="206">
        <v>1.0900000000000001</v>
      </c>
      <c r="O33" s="206">
        <v>0.92</v>
      </c>
      <c r="P33" s="206">
        <v>1.2</v>
      </c>
      <c r="Q33" s="206">
        <v>0.27</v>
      </c>
      <c r="R33" s="206">
        <v>0.39</v>
      </c>
      <c r="S33" s="206">
        <v>0.24</v>
      </c>
      <c r="T33" s="206">
        <v>0</v>
      </c>
      <c r="U33" s="206">
        <v>10.16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0.23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-1.61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9.19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3.03</v>
      </c>
      <c r="L34" s="206">
        <v>1.6</v>
      </c>
      <c r="M34" s="206">
        <v>0</v>
      </c>
      <c r="N34" s="206">
        <v>1.0900000000000001</v>
      </c>
      <c r="O34" s="206">
        <v>0.92</v>
      </c>
      <c r="P34" s="206">
        <v>1.2</v>
      </c>
      <c r="Q34" s="206">
        <v>0.27</v>
      </c>
      <c r="R34" s="206">
        <v>0.39</v>
      </c>
      <c r="S34" s="206">
        <v>0.24</v>
      </c>
      <c r="T34" s="206">
        <v>0</v>
      </c>
      <c r="U34" s="206">
        <v>10.16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0.23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-1.64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9.19</v>
      </c>
      <c r="E35" s="206">
        <v>0</v>
      </c>
      <c r="F35" s="206">
        <v>3.58</v>
      </c>
      <c r="G35" s="206">
        <v>5.59</v>
      </c>
      <c r="H35" s="206">
        <v>0</v>
      </c>
      <c r="I35" s="206">
        <v>22.56</v>
      </c>
      <c r="J35" s="206">
        <v>0.56000000000000005</v>
      </c>
      <c r="K35" s="206">
        <v>3.03</v>
      </c>
      <c r="L35" s="206">
        <v>1.6</v>
      </c>
      <c r="M35" s="206">
        <v>0</v>
      </c>
      <c r="N35" s="206">
        <v>1.0900000000000001</v>
      </c>
      <c r="O35" s="206">
        <v>0.92</v>
      </c>
      <c r="P35" s="206">
        <v>1.2</v>
      </c>
      <c r="Q35" s="206">
        <v>0.27</v>
      </c>
      <c r="R35" s="206">
        <v>0.39</v>
      </c>
      <c r="S35" s="206">
        <v>0.24</v>
      </c>
      <c r="T35" s="206">
        <v>0</v>
      </c>
      <c r="U35" s="206">
        <v>10.16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0.23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-1.66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9.19</v>
      </c>
      <c r="E36" s="206">
        <v>0</v>
      </c>
      <c r="F36" s="206">
        <v>3.58</v>
      </c>
      <c r="G36" s="206">
        <v>5.59</v>
      </c>
      <c r="H36" s="206">
        <v>0</v>
      </c>
      <c r="I36" s="206">
        <v>22.56</v>
      </c>
      <c r="J36" s="206">
        <v>0.56000000000000005</v>
      </c>
      <c r="K36" s="206">
        <v>3.03</v>
      </c>
      <c r="L36" s="206">
        <v>1.6</v>
      </c>
      <c r="M36" s="206">
        <v>0</v>
      </c>
      <c r="N36" s="206">
        <v>1.0900000000000001</v>
      </c>
      <c r="O36" s="206">
        <v>0.92</v>
      </c>
      <c r="P36" s="206">
        <v>1.2</v>
      </c>
      <c r="Q36" s="206">
        <v>0.27</v>
      </c>
      <c r="R36" s="206">
        <v>0.39</v>
      </c>
      <c r="S36" s="206">
        <v>0.24</v>
      </c>
      <c r="T36" s="206">
        <v>0</v>
      </c>
      <c r="U36" s="206">
        <v>10.16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0.23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-1.67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9.19</v>
      </c>
      <c r="E37" s="206">
        <v>0</v>
      </c>
      <c r="F37" s="206">
        <v>3.58</v>
      </c>
      <c r="G37" s="206">
        <v>5.59</v>
      </c>
      <c r="H37" s="206">
        <v>0</v>
      </c>
      <c r="I37" s="206">
        <v>22.56</v>
      </c>
      <c r="J37" s="206">
        <v>0.56000000000000005</v>
      </c>
      <c r="K37" s="206">
        <v>3.03</v>
      </c>
      <c r="L37" s="206">
        <v>1.6</v>
      </c>
      <c r="M37" s="206">
        <v>0</v>
      </c>
      <c r="N37" s="206">
        <v>1.0900000000000001</v>
      </c>
      <c r="O37" s="206">
        <v>0.92</v>
      </c>
      <c r="P37" s="206">
        <v>1.2</v>
      </c>
      <c r="Q37" s="206">
        <v>0.27</v>
      </c>
      <c r="R37" s="206">
        <v>0.39</v>
      </c>
      <c r="S37" s="206">
        <v>0.24</v>
      </c>
      <c r="T37" s="206">
        <v>0</v>
      </c>
      <c r="U37" s="206">
        <v>10.16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0.23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-1.69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9.19</v>
      </c>
      <c r="E38" s="206">
        <v>0</v>
      </c>
      <c r="F38" s="206">
        <v>3.58</v>
      </c>
      <c r="G38" s="206">
        <v>5.59</v>
      </c>
      <c r="H38" s="206">
        <v>0</v>
      </c>
      <c r="I38" s="206">
        <v>22.56</v>
      </c>
      <c r="J38" s="206">
        <v>0.56000000000000005</v>
      </c>
      <c r="K38" s="206">
        <v>3.03</v>
      </c>
      <c r="L38" s="206">
        <v>1.6</v>
      </c>
      <c r="M38" s="206">
        <v>0</v>
      </c>
      <c r="N38" s="206">
        <v>1.0900000000000001</v>
      </c>
      <c r="O38" s="206">
        <v>0.92</v>
      </c>
      <c r="P38" s="206">
        <v>1.2</v>
      </c>
      <c r="Q38" s="206">
        <v>0.27</v>
      </c>
      <c r="R38" s="206">
        <v>0.39</v>
      </c>
      <c r="S38" s="206">
        <v>0.24</v>
      </c>
      <c r="T38" s="206">
        <v>0</v>
      </c>
      <c r="U38" s="206">
        <v>10.16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0.23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-1.72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9.19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3.03</v>
      </c>
      <c r="L39" s="206">
        <v>1.6</v>
      </c>
      <c r="M39" s="206">
        <v>0</v>
      </c>
      <c r="N39" s="206">
        <v>1.0900000000000001</v>
      </c>
      <c r="O39" s="206">
        <v>0.92</v>
      </c>
      <c r="P39" s="206">
        <v>1.2</v>
      </c>
      <c r="Q39" s="206">
        <v>0.27</v>
      </c>
      <c r="R39" s="206">
        <v>0.39</v>
      </c>
      <c r="S39" s="206">
        <v>0.24</v>
      </c>
      <c r="T39" s="206">
        <v>0</v>
      </c>
      <c r="U39" s="206">
        <v>10.16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0.23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-1.73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9.19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3.03</v>
      </c>
      <c r="L40" s="206">
        <v>1.6</v>
      </c>
      <c r="M40" s="206">
        <v>0</v>
      </c>
      <c r="N40" s="206">
        <v>1.0900000000000001</v>
      </c>
      <c r="O40" s="206">
        <v>0.92</v>
      </c>
      <c r="P40" s="206">
        <v>1.2</v>
      </c>
      <c r="Q40" s="206">
        <v>0.27</v>
      </c>
      <c r="R40" s="206">
        <v>0.39</v>
      </c>
      <c r="S40" s="206">
        <v>0.24</v>
      </c>
      <c r="T40" s="206">
        <v>0</v>
      </c>
      <c r="U40" s="206">
        <v>10.16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0.23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-1.74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9.19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3.03</v>
      </c>
      <c r="L41" s="206">
        <v>1.6</v>
      </c>
      <c r="M41" s="206">
        <v>0</v>
      </c>
      <c r="N41" s="206">
        <v>1.0900000000000001</v>
      </c>
      <c r="O41" s="206">
        <v>0.92</v>
      </c>
      <c r="P41" s="206">
        <v>1.2</v>
      </c>
      <c r="Q41" s="206">
        <v>0.27</v>
      </c>
      <c r="R41" s="206">
        <v>0.39</v>
      </c>
      <c r="S41" s="206">
        <v>0.24</v>
      </c>
      <c r="T41" s="206">
        <v>0</v>
      </c>
      <c r="U41" s="206">
        <v>10.16</v>
      </c>
      <c r="V41" s="206">
        <v>0.19</v>
      </c>
      <c r="W41" s="206">
        <v>0.33</v>
      </c>
      <c r="X41" s="206">
        <v>1.28</v>
      </c>
      <c r="Y41" s="206">
        <v>0</v>
      </c>
      <c r="Z41" s="206">
        <v>1.3</v>
      </c>
      <c r="AA41" s="206">
        <v>0.75</v>
      </c>
      <c r="AB41" s="206">
        <v>0</v>
      </c>
      <c r="AC41" s="206">
        <v>0.23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-1.75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9.19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3.03</v>
      </c>
      <c r="L42" s="206">
        <v>1.6</v>
      </c>
      <c r="M42" s="206">
        <v>0</v>
      </c>
      <c r="N42" s="206">
        <v>1.0900000000000001</v>
      </c>
      <c r="O42" s="206">
        <v>0.92</v>
      </c>
      <c r="P42" s="206">
        <v>1.2</v>
      </c>
      <c r="Q42" s="206">
        <v>0.27</v>
      </c>
      <c r="R42" s="206">
        <v>0.39</v>
      </c>
      <c r="S42" s="206">
        <v>0.24</v>
      </c>
      <c r="T42" s="206">
        <v>0</v>
      </c>
      <c r="U42" s="206">
        <v>10.16</v>
      </c>
      <c r="V42" s="206">
        <v>0.19</v>
      </c>
      <c r="W42" s="206">
        <v>0.33</v>
      </c>
      <c r="X42" s="206">
        <v>1.17</v>
      </c>
      <c r="Y42" s="206">
        <v>0</v>
      </c>
      <c r="Z42" s="206">
        <v>1.3</v>
      </c>
      <c r="AA42" s="206">
        <v>0.75</v>
      </c>
      <c r="AB42" s="206">
        <v>0</v>
      </c>
      <c r="AC42" s="206">
        <v>0.23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-1.76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9.14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3.03</v>
      </c>
      <c r="L43" s="206">
        <v>1.6</v>
      </c>
      <c r="M43" s="206">
        <v>0</v>
      </c>
      <c r="N43" s="206">
        <v>1.0900000000000001</v>
      </c>
      <c r="O43" s="206">
        <v>0.92</v>
      </c>
      <c r="P43" s="206">
        <v>1.2</v>
      </c>
      <c r="Q43" s="206">
        <v>0.27</v>
      </c>
      <c r="R43" s="206">
        <v>0.39</v>
      </c>
      <c r="S43" s="206">
        <v>0.24</v>
      </c>
      <c r="T43" s="206">
        <v>0</v>
      </c>
      <c r="U43" s="206">
        <v>10.16</v>
      </c>
      <c r="V43" s="206">
        <v>0.19</v>
      </c>
      <c r="W43" s="206">
        <v>0.33</v>
      </c>
      <c r="X43" s="206">
        <v>1.17</v>
      </c>
      <c r="Y43" s="206">
        <v>0</v>
      </c>
      <c r="Z43" s="206">
        <v>1.3</v>
      </c>
      <c r="AA43" s="206">
        <v>0.75</v>
      </c>
      <c r="AB43" s="206">
        <v>0</v>
      </c>
      <c r="AC43" s="206">
        <v>0.23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-1.78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9.14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3.03</v>
      </c>
      <c r="L44" s="206">
        <v>1.6</v>
      </c>
      <c r="M44" s="206">
        <v>0</v>
      </c>
      <c r="N44" s="206">
        <v>1.0900000000000001</v>
      </c>
      <c r="O44" s="206">
        <v>0.92</v>
      </c>
      <c r="P44" s="206">
        <v>1.2</v>
      </c>
      <c r="Q44" s="206">
        <v>0.27</v>
      </c>
      <c r="R44" s="206">
        <v>0.39</v>
      </c>
      <c r="S44" s="206">
        <v>0.24</v>
      </c>
      <c r="T44" s="206">
        <v>0</v>
      </c>
      <c r="U44" s="206">
        <v>10.16</v>
      </c>
      <c r="V44" s="206">
        <v>0.19</v>
      </c>
      <c r="W44" s="206">
        <v>0.33</v>
      </c>
      <c r="X44" s="206">
        <v>1.17</v>
      </c>
      <c r="Y44" s="206">
        <v>0</v>
      </c>
      <c r="Z44" s="206">
        <v>1.3</v>
      </c>
      <c r="AA44" s="206">
        <v>0.75</v>
      </c>
      <c r="AB44" s="206">
        <v>0</v>
      </c>
      <c r="AC44" s="206">
        <v>0.23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-1.79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9.14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3.03</v>
      </c>
      <c r="L45" s="206">
        <v>1.6</v>
      </c>
      <c r="M45" s="206">
        <v>0</v>
      </c>
      <c r="N45" s="206">
        <v>1.0900000000000001</v>
      </c>
      <c r="O45" s="206">
        <v>0.92</v>
      </c>
      <c r="P45" s="206">
        <v>1.2</v>
      </c>
      <c r="Q45" s="206">
        <v>0.27</v>
      </c>
      <c r="R45" s="206">
        <v>0.39</v>
      </c>
      <c r="S45" s="206">
        <v>0.24</v>
      </c>
      <c r="T45" s="206">
        <v>0</v>
      </c>
      <c r="U45" s="206">
        <v>10.16</v>
      </c>
      <c r="V45" s="206">
        <v>0.19</v>
      </c>
      <c r="W45" s="206">
        <v>0.33</v>
      </c>
      <c r="X45" s="206">
        <v>1.17</v>
      </c>
      <c r="Y45" s="206">
        <v>0</v>
      </c>
      <c r="Z45" s="206">
        <v>1.3</v>
      </c>
      <c r="AA45" s="206">
        <v>0.75</v>
      </c>
      <c r="AB45" s="206">
        <v>0</v>
      </c>
      <c r="AC45" s="206">
        <v>0.23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-2.0099999999999998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9.14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3.03</v>
      </c>
      <c r="L46" s="206">
        <v>1.6</v>
      </c>
      <c r="M46" s="206">
        <v>0</v>
      </c>
      <c r="N46" s="206">
        <v>1.0900000000000001</v>
      </c>
      <c r="O46" s="206">
        <v>0.92</v>
      </c>
      <c r="P46" s="206">
        <v>1.2</v>
      </c>
      <c r="Q46" s="206">
        <v>0.27</v>
      </c>
      <c r="R46" s="206">
        <v>0.39</v>
      </c>
      <c r="S46" s="206">
        <v>0.24</v>
      </c>
      <c r="T46" s="206">
        <v>0</v>
      </c>
      <c r="U46" s="206">
        <v>10.16</v>
      </c>
      <c r="V46" s="206">
        <v>0.19</v>
      </c>
      <c r="W46" s="206">
        <v>0.33</v>
      </c>
      <c r="X46" s="206">
        <v>1.17</v>
      </c>
      <c r="Y46" s="206">
        <v>0</v>
      </c>
      <c r="Z46" s="206">
        <v>1.3</v>
      </c>
      <c r="AA46" s="206">
        <v>0.75</v>
      </c>
      <c r="AB46" s="206">
        <v>0</v>
      </c>
      <c r="AC46" s="206">
        <v>0.23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-2.0099999999999998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9.14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3.03</v>
      </c>
      <c r="L47" s="206">
        <v>1.6</v>
      </c>
      <c r="M47" s="206">
        <v>0</v>
      </c>
      <c r="N47" s="206">
        <v>1.0900000000000001</v>
      </c>
      <c r="O47" s="206">
        <v>0.92</v>
      </c>
      <c r="P47" s="206">
        <v>1.2</v>
      </c>
      <c r="Q47" s="206">
        <v>0.27</v>
      </c>
      <c r="R47" s="206">
        <v>0.39</v>
      </c>
      <c r="S47" s="206">
        <v>0.24</v>
      </c>
      <c r="T47" s="206">
        <v>0</v>
      </c>
      <c r="U47" s="206">
        <v>10.16</v>
      </c>
      <c r="V47" s="206">
        <v>0.19</v>
      </c>
      <c r="W47" s="206">
        <v>0.33</v>
      </c>
      <c r="X47" s="206">
        <v>1.17</v>
      </c>
      <c r="Y47" s="206">
        <v>0</v>
      </c>
      <c r="Z47" s="206">
        <v>1.3</v>
      </c>
      <c r="AA47" s="206">
        <v>0.75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-2.0099999999999998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9.14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3.03</v>
      </c>
      <c r="L48" s="206">
        <v>1.6</v>
      </c>
      <c r="M48" s="206">
        <v>0</v>
      </c>
      <c r="N48" s="206">
        <v>1.0900000000000001</v>
      </c>
      <c r="O48" s="206">
        <v>0.92</v>
      </c>
      <c r="P48" s="206">
        <v>1.2</v>
      </c>
      <c r="Q48" s="206">
        <v>0.27</v>
      </c>
      <c r="R48" s="206">
        <v>0.39</v>
      </c>
      <c r="S48" s="206">
        <v>0.24</v>
      </c>
      <c r="T48" s="206">
        <v>0</v>
      </c>
      <c r="U48" s="206">
        <v>10.16</v>
      </c>
      <c r="V48" s="206">
        <v>0.19</v>
      </c>
      <c r="W48" s="206">
        <v>0.33</v>
      </c>
      <c r="X48" s="206">
        <v>1.17</v>
      </c>
      <c r="Y48" s="206">
        <v>0</v>
      </c>
      <c r="Z48" s="206">
        <v>1.3</v>
      </c>
      <c r="AA48" s="206">
        <v>0.75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-2.0099999999999998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9.14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3.03</v>
      </c>
      <c r="L49" s="206">
        <v>1.6</v>
      </c>
      <c r="M49" s="206">
        <v>0</v>
      </c>
      <c r="N49" s="206">
        <v>1.0900000000000001</v>
      </c>
      <c r="O49" s="206">
        <v>0.92</v>
      </c>
      <c r="P49" s="206">
        <v>1.2</v>
      </c>
      <c r="Q49" s="206">
        <v>0.27</v>
      </c>
      <c r="R49" s="206">
        <v>0.39</v>
      </c>
      <c r="S49" s="206">
        <v>0.24</v>
      </c>
      <c r="T49" s="206">
        <v>0</v>
      </c>
      <c r="U49" s="206">
        <v>10.16</v>
      </c>
      <c r="V49" s="206">
        <v>0.19</v>
      </c>
      <c r="W49" s="206">
        <v>0.33</v>
      </c>
      <c r="X49" s="206">
        <v>1.17</v>
      </c>
      <c r="Y49" s="206">
        <v>0</v>
      </c>
      <c r="Z49" s="206">
        <v>1.3</v>
      </c>
      <c r="AA49" s="206">
        <v>0.75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-5.36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9.14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3.03</v>
      </c>
      <c r="L50" s="206">
        <v>1.6</v>
      </c>
      <c r="M50" s="206">
        <v>0</v>
      </c>
      <c r="N50" s="206">
        <v>1.0900000000000001</v>
      </c>
      <c r="O50" s="206">
        <v>0.92</v>
      </c>
      <c r="P50" s="206">
        <v>1.2</v>
      </c>
      <c r="Q50" s="206">
        <v>0.27</v>
      </c>
      <c r="R50" s="206">
        <v>0.39</v>
      </c>
      <c r="S50" s="206">
        <v>0.24</v>
      </c>
      <c r="T50" s="206">
        <v>0</v>
      </c>
      <c r="U50" s="206">
        <v>10.16</v>
      </c>
      <c r="V50" s="206">
        <v>0.19</v>
      </c>
      <c r="W50" s="206">
        <v>0.33</v>
      </c>
      <c r="X50" s="206">
        <v>1.17</v>
      </c>
      <c r="Y50" s="206">
        <v>0</v>
      </c>
      <c r="Z50" s="206">
        <v>1.3</v>
      </c>
      <c r="AA50" s="206">
        <v>0.75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-5.36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9.0299999999999994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3.03</v>
      </c>
      <c r="L51" s="206">
        <v>0.25</v>
      </c>
      <c r="M51" s="206">
        <v>0</v>
      </c>
      <c r="N51" s="206">
        <v>1.0900000000000001</v>
      </c>
      <c r="O51" s="206">
        <v>0.92</v>
      </c>
      <c r="P51" s="206">
        <v>1.2</v>
      </c>
      <c r="Q51" s="206">
        <v>7.0000000000000007E-2</v>
      </c>
      <c r="R51" s="206">
        <v>0.39</v>
      </c>
      <c r="S51" s="206">
        <v>0.25</v>
      </c>
      <c r="T51" s="206">
        <v>0</v>
      </c>
      <c r="U51" s="206">
        <v>10.16</v>
      </c>
      <c r="V51" s="206">
        <v>0.19</v>
      </c>
      <c r="W51" s="206">
        <v>0.33</v>
      </c>
      <c r="X51" s="206">
        <v>1.17</v>
      </c>
      <c r="Y51" s="206">
        <v>0</v>
      </c>
      <c r="Z51" s="206">
        <v>1.3</v>
      </c>
      <c r="AA51" s="206">
        <v>0.75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9.0299999999999994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3.03</v>
      </c>
      <c r="L52" s="206">
        <v>1.6</v>
      </c>
      <c r="M52" s="206">
        <v>0</v>
      </c>
      <c r="N52" s="206">
        <v>1.0900000000000001</v>
      </c>
      <c r="O52" s="206">
        <v>0.92</v>
      </c>
      <c r="P52" s="206">
        <v>1.2</v>
      </c>
      <c r="Q52" s="206">
        <v>0.26</v>
      </c>
      <c r="R52" s="206">
        <v>0.39</v>
      </c>
      <c r="S52" s="206">
        <v>0.25</v>
      </c>
      <c r="T52" s="206">
        <v>0</v>
      </c>
      <c r="U52" s="206">
        <v>10.16</v>
      </c>
      <c r="V52" s="206">
        <v>0.19</v>
      </c>
      <c r="W52" s="206">
        <v>0.33</v>
      </c>
      <c r="X52" s="206">
        <v>1.17</v>
      </c>
      <c r="Y52" s="206">
        <v>0</v>
      </c>
      <c r="Z52" s="206">
        <v>1.3</v>
      </c>
      <c r="AA52" s="206">
        <v>0.75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9.0299999999999994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3.03</v>
      </c>
      <c r="L53" s="206">
        <v>1.6</v>
      </c>
      <c r="M53" s="206">
        <v>0</v>
      </c>
      <c r="N53" s="206">
        <v>1.0900000000000001</v>
      </c>
      <c r="O53" s="206">
        <v>0.92</v>
      </c>
      <c r="P53" s="206">
        <v>1.2</v>
      </c>
      <c r="Q53" s="206">
        <v>0.26</v>
      </c>
      <c r="R53" s="206">
        <v>0.39</v>
      </c>
      <c r="S53" s="206">
        <v>0.25</v>
      </c>
      <c r="T53" s="206">
        <v>0</v>
      </c>
      <c r="U53" s="206">
        <v>10.16</v>
      </c>
      <c r="V53" s="206">
        <v>0.19</v>
      </c>
      <c r="W53" s="206">
        <v>0.33</v>
      </c>
      <c r="X53" s="206">
        <v>1.17</v>
      </c>
      <c r="Y53" s="206">
        <v>0</v>
      </c>
      <c r="Z53" s="206">
        <v>1.3</v>
      </c>
      <c r="AA53" s="206">
        <v>0.75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9.0299999999999994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3.03</v>
      </c>
      <c r="L54" s="206">
        <v>1.6</v>
      </c>
      <c r="M54" s="206">
        <v>0</v>
      </c>
      <c r="N54" s="206">
        <v>1.0900000000000001</v>
      </c>
      <c r="O54" s="206">
        <v>0.92</v>
      </c>
      <c r="P54" s="206">
        <v>1.2</v>
      </c>
      <c r="Q54" s="206">
        <v>0.26</v>
      </c>
      <c r="R54" s="206">
        <v>0.39</v>
      </c>
      <c r="S54" s="206">
        <v>0.25</v>
      </c>
      <c r="T54" s="206">
        <v>0</v>
      </c>
      <c r="U54" s="206">
        <v>10.16</v>
      </c>
      <c r="V54" s="206">
        <v>0.19</v>
      </c>
      <c r="W54" s="206">
        <v>0.33</v>
      </c>
      <c r="X54" s="206">
        <v>1.17</v>
      </c>
      <c r="Y54" s="206">
        <v>0</v>
      </c>
      <c r="Z54" s="206">
        <v>1.3</v>
      </c>
      <c r="AA54" s="206">
        <v>0.75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9.0299999999999994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44.69</v>
      </c>
      <c r="L55" s="206">
        <v>1.6</v>
      </c>
      <c r="M55" s="206">
        <v>0</v>
      </c>
      <c r="N55" s="206">
        <v>1.0900000000000001</v>
      </c>
      <c r="O55" s="206">
        <v>0.92</v>
      </c>
      <c r="P55" s="206">
        <v>1.2</v>
      </c>
      <c r="Q55" s="206">
        <v>0.26</v>
      </c>
      <c r="R55" s="206">
        <v>0.39</v>
      </c>
      <c r="S55" s="206">
        <v>0.25</v>
      </c>
      <c r="T55" s="206">
        <v>0</v>
      </c>
      <c r="U55" s="206">
        <v>9.66</v>
      </c>
      <c r="V55" s="206">
        <v>0.19</v>
      </c>
      <c r="W55" s="206">
        <v>0.33</v>
      </c>
      <c r="X55" s="206">
        <v>1.17</v>
      </c>
      <c r="Y55" s="206">
        <v>0</v>
      </c>
      <c r="Z55" s="206">
        <v>1.3</v>
      </c>
      <c r="AA55" s="206">
        <v>0.75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9.0299999999999994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45.22</v>
      </c>
      <c r="L56" s="206">
        <v>1.6</v>
      </c>
      <c r="M56" s="206">
        <v>0</v>
      </c>
      <c r="N56" s="206">
        <v>1.0900000000000001</v>
      </c>
      <c r="O56" s="206">
        <v>0.92</v>
      </c>
      <c r="P56" s="206">
        <v>1.2</v>
      </c>
      <c r="Q56" s="206">
        <v>0.26</v>
      </c>
      <c r="R56" s="206">
        <v>0.39</v>
      </c>
      <c r="S56" s="206">
        <v>0.25</v>
      </c>
      <c r="T56" s="206">
        <v>0</v>
      </c>
      <c r="U56" s="206">
        <v>9.16</v>
      </c>
      <c r="V56" s="206">
        <v>0.19</v>
      </c>
      <c r="W56" s="206">
        <v>0.33</v>
      </c>
      <c r="X56" s="206">
        <v>1.17</v>
      </c>
      <c r="Y56" s="206">
        <v>0</v>
      </c>
      <c r="Z56" s="206">
        <v>1.3</v>
      </c>
      <c r="AA56" s="206">
        <v>0.75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9.0299999999999994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9.58</v>
      </c>
      <c r="L57" s="206">
        <v>1.6</v>
      </c>
      <c r="M57" s="206">
        <v>0</v>
      </c>
      <c r="N57" s="206">
        <v>1.0900000000000001</v>
      </c>
      <c r="O57" s="206">
        <v>0.92</v>
      </c>
      <c r="P57" s="206">
        <v>1.2</v>
      </c>
      <c r="Q57" s="206">
        <v>0.26</v>
      </c>
      <c r="R57" s="206">
        <v>0.39</v>
      </c>
      <c r="S57" s="206">
        <v>0.25</v>
      </c>
      <c r="T57" s="206">
        <v>0</v>
      </c>
      <c r="U57" s="206">
        <v>8.02</v>
      </c>
      <c r="V57" s="206">
        <v>0.19</v>
      </c>
      <c r="W57" s="206">
        <v>0.33</v>
      </c>
      <c r="X57" s="206">
        <v>1.17</v>
      </c>
      <c r="Y57" s="206">
        <v>0</v>
      </c>
      <c r="Z57" s="206">
        <v>1.3</v>
      </c>
      <c r="AA57" s="206">
        <v>0.75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9.0299999999999994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3.03</v>
      </c>
      <c r="L58" s="206">
        <v>1.6</v>
      </c>
      <c r="M58" s="206">
        <v>0</v>
      </c>
      <c r="N58" s="206">
        <v>1.0900000000000001</v>
      </c>
      <c r="O58" s="206">
        <v>0.92</v>
      </c>
      <c r="P58" s="206">
        <v>1.2</v>
      </c>
      <c r="Q58" s="206">
        <v>0.26</v>
      </c>
      <c r="R58" s="206">
        <v>0.39</v>
      </c>
      <c r="S58" s="206">
        <v>0.25</v>
      </c>
      <c r="T58" s="206">
        <v>0</v>
      </c>
      <c r="U58" s="206">
        <v>8.02</v>
      </c>
      <c r="V58" s="206">
        <v>0.19</v>
      </c>
      <c r="W58" s="206">
        <v>0.33</v>
      </c>
      <c r="X58" s="206">
        <v>1.17</v>
      </c>
      <c r="Y58" s="206">
        <v>0</v>
      </c>
      <c r="Z58" s="206">
        <v>1.3</v>
      </c>
      <c r="AA58" s="206">
        <v>0.75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9.0299999999999994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3.03</v>
      </c>
      <c r="L59" s="206">
        <v>1.6</v>
      </c>
      <c r="M59" s="206">
        <v>0</v>
      </c>
      <c r="N59" s="206">
        <v>1.0900000000000001</v>
      </c>
      <c r="O59" s="206">
        <v>0.92</v>
      </c>
      <c r="P59" s="206">
        <v>1.2</v>
      </c>
      <c r="Q59" s="206">
        <v>0.26</v>
      </c>
      <c r="R59" s="206">
        <v>0.39</v>
      </c>
      <c r="S59" s="206">
        <v>0.25</v>
      </c>
      <c r="T59" s="206">
        <v>0</v>
      </c>
      <c r="U59" s="206">
        <v>8.02</v>
      </c>
      <c r="V59" s="206">
        <v>0.19</v>
      </c>
      <c r="W59" s="206">
        <v>0.33</v>
      </c>
      <c r="X59" s="206">
        <v>1.17</v>
      </c>
      <c r="Y59" s="206">
        <v>0</v>
      </c>
      <c r="Z59" s="206">
        <v>1.3</v>
      </c>
      <c r="AA59" s="206">
        <v>0.75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9.0299999999999994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3.03</v>
      </c>
      <c r="L60" s="206">
        <v>1.6</v>
      </c>
      <c r="M60" s="206">
        <v>0</v>
      </c>
      <c r="N60" s="206">
        <v>1.0900000000000001</v>
      </c>
      <c r="O60" s="206">
        <v>0.92</v>
      </c>
      <c r="P60" s="206">
        <v>1.2</v>
      </c>
      <c r="Q60" s="206">
        <v>0.26</v>
      </c>
      <c r="R60" s="206">
        <v>0.39</v>
      </c>
      <c r="S60" s="206">
        <v>0.25</v>
      </c>
      <c r="T60" s="206">
        <v>0</v>
      </c>
      <c r="U60" s="206">
        <v>8.02</v>
      </c>
      <c r="V60" s="206">
        <v>0.19</v>
      </c>
      <c r="W60" s="206">
        <v>0.33</v>
      </c>
      <c r="X60" s="206">
        <v>1.17</v>
      </c>
      <c r="Y60" s="206">
        <v>0</v>
      </c>
      <c r="Z60" s="206">
        <v>1.3</v>
      </c>
      <c r="AA60" s="206">
        <v>0.75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9.0299999999999994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3.03</v>
      </c>
      <c r="L61" s="206">
        <v>1.6</v>
      </c>
      <c r="M61" s="206">
        <v>0</v>
      </c>
      <c r="N61" s="206">
        <v>1.0900000000000001</v>
      </c>
      <c r="O61" s="206">
        <v>0.92</v>
      </c>
      <c r="P61" s="206">
        <v>1.2</v>
      </c>
      <c r="Q61" s="206">
        <v>0.26</v>
      </c>
      <c r="R61" s="206">
        <v>0.39</v>
      </c>
      <c r="S61" s="206">
        <v>0.25</v>
      </c>
      <c r="T61" s="206">
        <v>0</v>
      </c>
      <c r="U61" s="206">
        <v>8.02</v>
      </c>
      <c r="V61" s="206">
        <v>0.19</v>
      </c>
      <c r="W61" s="206">
        <v>0.33</v>
      </c>
      <c r="X61" s="206">
        <v>1.17</v>
      </c>
      <c r="Y61" s="206">
        <v>0</v>
      </c>
      <c r="Z61" s="206">
        <v>1.3</v>
      </c>
      <c r="AA61" s="206">
        <v>0.75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-25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9.0299999999999994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3.03</v>
      </c>
      <c r="L62" s="206">
        <v>1.6</v>
      </c>
      <c r="M62" s="206">
        <v>0</v>
      </c>
      <c r="N62" s="206">
        <v>1.0900000000000001</v>
      </c>
      <c r="O62" s="206">
        <v>0.92</v>
      </c>
      <c r="P62" s="206">
        <v>1.2</v>
      </c>
      <c r="Q62" s="206">
        <v>0.26</v>
      </c>
      <c r="R62" s="206">
        <v>0.39</v>
      </c>
      <c r="S62" s="206">
        <v>0.25</v>
      </c>
      <c r="T62" s="206">
        <v>0</v>
      </c>
      <c r="U62" s="206">
        <v>8.02</v>
      </c>
      <c r="V62" s="206">
        <v>0.19</v>
      </c>
      <c r="W62" s="206">
        <v>0.33</v>
      </c>
      <c r="X62" s="206">
        <v>1.17</v>
      </c>
      <c r="Y62" s="206">
        <v>0</v>
      </c>
      <c r="Z62" s="206">
        <v>1.3</v>
      </c>
      <c r="AA62" s="206">
        <v>0.75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-25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9.0299999999999994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3.03</v>
      </c>
      <c r="L63" s="206">
        <v>2.5299999999999998</v>
      </c>
      <c r="M63" s="206">
        <v>0</v>
      </c>
      <c r="N63" s="206">
        <v>1.0900000000000001</v>
      </c>
      <c r="O63" s="206">
        <v>0.92</v>
      </c>
      <c r="P63" s="206">
        <v>1.2</v>
      </c>
      <c r="Q63" s="206">
        <v>0.09</v>
      </c>
      <c r="R63" s="206">
        <v>0.39</v>
      </c>
      <c r="S63" s="206">
        <v>0.24</v>
      </c>
      <c r="T63" s="206">
        <v>0</v>
      </c>
      <c r="U63" s="206">
        <v>8.02</v>
      </c>
      <c r="V63" s="206">
        <v>0.19</v>
      </c>
      <c r="W63" s="206">
        <v>0.33</v>
      </c>
      <c r="X63" s="206">
        <v>1.17</v>
      </c>
      <c r="Y63" s="206">
        <v>0</v>
      </c>
      <c r="Z63" s="206">
        <v>1.3</v>
      </c>
      <c r="AA63" s="206">
        <v>0.75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-37.36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9.0299999999999994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3.03</v>
      </c>
      <c r="L64" s="206">
        <v>1.6</v>
      </c>
      <c r="M64" s="206">
        <v>0</v>
      </c>
      <c r="N64" s="206">
        <v>1.0900000000000001</v>
      </c>
      <c r="O64" s="206">
        <v>0.92</v>
      </c>
      <c r="P64" s="206">
        <v>1.2</v>
      </c>
      <c r="Q64" s="206">
        <v>0.08</v>
      </c>
      <c r="R64" s="206">
        <v>0.39</v>
      </c>
      <c r="S64" s="206">
        <v>0.24</v>
      </c>
      <c r="T64" s="206">
        <v>0</v>
      </c>
      <c r="U64" s="206">
        <v>8.02</v>
      </c>
      <c r="V64" s="206">
        <v>0.19</v>
      </c>
      <c r="W64" s="206">
        <v>0.33</v>
      </c>
      <c r="X64" s="206">
        <v>1.17</v>
      </c>
      <c r="Y64" s="206">
        <v>0</v>
      </c>
      <c r="Z64" s="206">
        <v>1.3</v>
      </c>
      <c r="AA64" s="206">
        <v>0.75</v>
      </c>
      <c r="AB64" s="206">
        <v>0</v>
      </c>
      <c r="AC64" s="206">
        <v>0.23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-37.36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9.0299999999999994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3.03</v>
      </c>
      <c r="L65" s="206">
        <v>1.6</v>
      </c>
      <c r="M65" s="206">
        <v>0</v>
      </c>
      <c r="N65" s="206">
        <v>1.0900000000000001</v>
      </c>
      <c r="O65" s="206">
        <v>0.92</v>
      </c>
      <c r="P65" s="206">
        <v>1.2</v>
      </c>
      <c r="Q65" s="206">
        <v>0.08</v>
      </c>
      <c r="R65" s="206">
        <v>0.39</v>
      </c>
      <c r="S65" s="206">
        <v>0.24</v>
      </c>
      <c r="T65" s="206">
        <v>0</v>
      </c>
      <c r="U65" s="206">
        <v>8.02</v>
      </c>
      <c r="V65" s="206">
        <v>0.19</v>
      </c>
      <c r="W65" s="206">
        <v>0.33</v>
      </c>
      <c r="X65" s="206">
        <v>1.17</v>
      </c>
      <c r="Y65" s="206">
        <v>0</v>
      </c>
      <c r="Z65" s="206">
        <v>1.3</v>
      </c>
      <c r="AA65" s="206">
        <v>0.75</v>
      </c>
      <c r="AB65" s="206">
        <v>0</v>
      </c>
      <c r="AC65" s="206">
        <v>0.23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-37.36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9.0299999999999994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3.03</v>
      </c>
      <c r="L66" s="206">
        <v>1.6</v>
      </c>
      <c r="M66" s="206">
        <v>0</v>
      </c>
      <c r="N66" s="206">
        <v>1.0900000000000001</v>
      </c>
      <c r="O66" s="206">
        <v>0.92</v>
      </c>
      <c r="P66" s="206">
        <v>1.2</v>
      </c>
      <c r="Q66" s="206">
        <v>0.08</v>
      </c>
      <c r="R66" s="206">
        <v>0.39</v>
      </c>
      <c r="S66" s="206">
        <v>0.24</v>
      </c>
      <c r="T66" s="206">
        <v>0</v>
      </c>
      <c r="U66" s="206">
        <v>8.02</v>
      </c>
      <c r="V66" s="206">
        <v>0.19</v>
      </c>
      <c r="W66" s="206">
        <v>0.33</v>
      </c>
      <c r="X66" s="206">
        <v>1.17</v>
      </c>
      <c r="Y66" s="206">
        <v>0</v>
      </c>
      <c r="Z66" s="206">
        <v>1.3</v>
      </c>
      <c r="AA66" s="206">
        <v>0.75</v>
      </c>
      <c r="AB66" s="206">
        <v>0</v>
      </c>
      <c r="AC66" s="206">
        <v>0.23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-37.36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9.0299999999999994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3.03</v>
      </c>
      <c r="L67" s="206">
        <v>1.6</v>
      </c>
      <c r="M67" s="206">
        <v>0</v>
      </c>
      <c r="N67" s="206">
        <v>1.0900000000000001</v>
      </c>
      <c r="O67" s="206">
        <v>0.92</v>
      </c>
      <c r="P67" s="206">
        <v>1.2</v>
      </c>
      <c r="Q67" s="206">
        <v>0.06</v>
      </c>
      <c r="R67" s="206">
        <v>0.39</v>
      </c>
      <c r="S67" s="206">
        <v>0.24</v>
      </c>
      <c r="T67" s="206">
        <v>0</v>
      </c>
      <c r="U67" s="206">
        <v>8.02</v>
      </c>
      <c r="V67" s="206">
        <v>0.19</v>
      </c>
      <c r="W67" s="206">
        <v>0.33</v>
      </c>
      <c r="X67" s="206">
        <v>1.17</v>
      </c>
      <c r="Y67" s="206">
        <v>0</v>
      </c>
      <c r="Z67" s="206">
        <v>1.3</v>
      </c>
      <c r="AA67" s="206">
        <v>0.75</v>
      </c>
      <c r="AB67" s="206">
        <v>0</v>
      </c>
      <c r="AC67" s="206">
        <v>0.23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-5.36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9.0299999999999994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3.03</v>
      </c>
      <c r="L68" s="206">
        <v>1.6</v>
      </c>
      <c r="M68" s="206">
        <v>0</v>
      </c>
      <c r="N68" s="206">
        <v>1.0900000000000001</v>
      </c>
      <c r="O68" s="206">
        <v>0.92</v>
      </c>
      <c r="P68" s="206">
        <v>1.2</v>
      </c>
      <c r="Q68" s="206">
        <v>0.06</v>
      </c>
      <c r="R68" s="206">
        <v>0.39</v>
      </c>
      <c r="S68" s="206">
        <v>0.24</v>
      </c>
      <c r="T68" s="206">
        <v>0</v>
      </c>
      <c r="U68" s="206">
        <v>8.02</v>
      </c>
      <c r="V68" s="206">
        <v>0.19</v>
      </c>
      <c r="W68" s="206">
        <v>0.33</v>
      </c>
      <c r="X68" s="206">
        <v>1.17</v>
      </c>
      <c r="Y68" s="206">
        <v>0</v>
      </c>
      <c r="Z68" s="206">
        <v>1.3</v>
      </c>
      <c r="AA68" s="206">
        <v>0.75</v>
      </c>
      <c r="AB68" s="206">
        <v>0</v>
      </c>
      <c r="AC68" s="206">
        <v>0.23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-5.36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9.0299999999999994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3.03</v>
      </c>
      <c r="L69" s="206">
        <v>1.6</v>
      </c>
      <c r="M69" s="206">
        <v>0</v>
      </c>
      <c r="N69" s="206">
        <v>1.0900000000000001</v>
      </c>
      <c r="O69" s="206">
        <v>0.92</v>
      </c>
      <c r="P69" s="206">
        <v>1.2</v>
      </c>
      <c r="Q69" s="206">
        <v>0.06</v>
      </c>
      <c r="R69" s="206">
        <v>0.39</v>
      </c>
      <c r="S69" s="206">
        <v>0.09</v>
      </c>
      <c r="T69" s="206">
        <v>0</v>
      </c>
      <c r="U69" s="206">
        <v>8.02</v>
      </c>
      <c r="V69" s="206">
        <v>0.19</v>
      </c>
      <c r="W69" s="206">
        <v>0.33</v>
      </c>
      <c r="X69" s="206">
        <v>1.17</v>
      </c>
      <c r="Y69" s="206">
        <v>0</v>
      </c>
      <c r="Z69" s="206">
        <v>1.3</v>
      </c>
      <c r="AA69" s="206">
        <v>0.75</v>
      </c>
      <c r="AB69" s="206">
        <v>0</v>
      </c>
      <c r="AC69" s="206">
        <v>-13.5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9.0299999999999994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3.03</v>
      </c>
      <c r="L70" s="206">
        <v>1.6</v>
      </c>
      <c r="M70" s="206">
        <v>0</v>
      </c>
      <c r="N70" s="206">
        <v>1.0900000000000001</v>
      </c>
      <c r="O70" s="206">
        <v>0.92</v>
      </c>
      <c r="P70" s="206">
        <v>1.2</v>
      </c>
      <c r="Q70" s="206">
        <v>0.06</v>
      </c>
      <c r="R70" s="206">
        <v>0.39</v>
      </c>
      <c r="S70" s="206">
        <v>0.08</v>
      </c>
      <c r="T70" s="206">
        <v>0</v>
      </c>
      <c r="U70" s="206">
        <v>8.02</v>
      </c>
      <c r="V70" s="206">
        <v>0.19</v>
      </c>
      <c r="W70" s="206">
        <v>0.33</v>
      </c>
      <c r="X70" s="206">
        <v>1.17</v>
      </c>
      <c r="Y70" s="206">
        <v>0</v>
      </c>
      <c r="Z70" s="206">
        <v>1.3</v>
      </c>
      <c r="AA70" s="206">
        <v>0.75</v>
      </c>
      <c r="AB70" s="206">
        <v>0</v>
      </c>
      <c r="AC70" s="206">
        <v>-13.5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9.0299999999999994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3.03</v>
      </c>
      <c r="L71" s="206">
        <v>1.6</v>
      </c>
      <c r="M71" s="206">
        <v>0</v>
      </c>
      <c r="N71" s="206">
        <v>1.0900000000000001</v>
      </c>
      <c r="O71" s="206">
        <v>0.92</v>
      </c>
      <c r="P71" s="206">
        <v>1.2</v>
      </c>
      <c r="Q71" s="206">
        <v>0.06</v>
      </c>
      <c r="R71" s="206">
        <v>0.39</v>
      </c>
      <c r="S71" s="206">
        <v>0.08</v>
      </c>
      <c r="T71" s="206">
        <v>0</v>
      </c>
      <c r="U71" s="206">
        <v>8.02</v>
      </c>
      <c r="V71" s="206">
        <v>0.19</v>
      </c>
      <c r="W71" s="206">
        <v>0.33</v>
      </c>
      <c r="X71" s="206">
        <v>1.17</v>
      </c>
      <c r="Y71" s="206">
        <v>0</v>
      </c>
      <c r="Z71" s="206">
        <v>1.3</v>
      </c>
      <c r="AA71" s="206">
        <v>0.75</v>
      </c>
      <c r="AB71" s="206">
        <v>0</v>
      </c>
      <c r="AC71" s="206">
        <v>-11.3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9.0299999999999994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3.03</v>
      </c>
      <c r="L72" s="206">
        <v>1.6</v>
      </c>
      <c r="M72" s="206">
        <v>0</v>
      </c>
      <c r="N72" s="206">
        <v>1.0900000000000001</v>
      </c>
      <c r="O72" s="206">
        <v>0.92</v>
      </c>
      <c r="P72" s="206">
        <v>1.2</v>
      </c>
      <c r="Q72" s="206">
        <v>0.06</v>
      </c>
      <c r="R72" s="206">
        <v>0.39</v>
      </c>
      <c r="S72" s="206">
        <v>0.08</v>
      </c>
      <c r="T72" s="206">
        <v>0</v>
      </c>
      <c r="U72" s="206">
        <v>8.02</v>
      </c>
      <c r="V72" s="206">
        <v>0.19</v>
      </c>
      <c r="W72" s="206">
        <v>0.33</v>
      </c>
      <c r="X72" s="206">
        <v>1.17</v>
      </c>
      <c r="Y72" s="206">
        <v>0</v>
      </c>
      <c r="Z72" s="206">
        <v>1.3</v>
      </c>
      <c r="AA72" s="206">
        <v>0.75</v>
      </c>
      <c r="AB72" s="206">
        <v>0</v>
      </c>
      <c r="AC72" s="206">
        <v>-11.3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9.0299999999999994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3.03</v>
      </c>
      <c r="L73" s="206">
        <v>1.6</v>
      </c>
      <c r="M73" s="206">
        <v>0</v>
      </c>
      <c r="N73" s="206">
        <v>1.0900000000000001</v>
      </c>
      <c r="O73" s="206">
        <v>0.92</v>
      </c>
      <c r="P73" s="206">
        <v>1.2</v>
      </c>
      <c r="Q73" s="206">
        <v>0.06</v>
      </c>
      <c r="R73" s="206">
        <v>0.39</v>
      </c>
      <c r="S73" s="206">
        <v>0.08</v>
      </c>
      <c r="T73" s="206">
        <v>0</v>
      </c>
      <c r="U73" s="206">
        <v>8.02</v>
      </c>
      <c r="V73" s="206">
        <v>0.19</v>
      </c>
      <c r="W73" s="206">
        <v>0.33</v>
      </c>
      <c r="X73" s="206">
        <v>1.17</v>
      </c>
      <c r="Y73" s="206">
        <v>0</v>
      </c>
      <c r="Z73" s="206">
        <v>1.3</v>
      </c>
      <c r="AA73" s="206">
        <v>0.75</v>
      </c>
      <c r="AB73" s="206">
        <v>0</v>
      </c>
      <c r="AC73" s="206">
        <v>-11.3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-2.81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9.0299999999999994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3.03</v>
      </c>
      <c r="L74" s="206">
        <v>1.6</v>
      </c>
      <c r="M74" s="206">
        <v>0</v>
      </c>
      <c r="N74" s="206">
        <v>1.0900000000000001</v>
      </c>
      <c r="O74" s="206">
        <v>0.92</v>
      </c>
      <c r="P74" s="206">
        <v>1.2</v>
      </c>
      <c r="Q74" s="206">
        <v>0.06</v>
      </c>
      <c r="R74" s="206">
        <v>0.39</v>
      </c>
      <c r="S74" s="206">
        <v>0.08</v>
      </c>
      <c r="T74" s="206">
        <v>0</v>
      </c>
      <c r="U74" s="206">
        <v>8.02</v>
      </c>
      <c r="V74" s="206">
        <v>0.19</v>
      </c>
      <c r="W74" s="206">
        <v>0.33</v>
      </c>
      <c r="X74" s="206">
        <v>1.17</v>
      </c>
      <c r="Y74" s="206">
        <v>0</v>
      </c>
      <c r="Z74" s="206">
        <v>1.3</v>
      </c>
      <c r="AA74" s="206">
        <v>0.75</v>
      </c>
      <c r="AB74" s="206">
        <v>0</v>
      </c>
      <c r="AC74" s="206">
        <v>-11.3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-2.81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9.0299999999999994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3.03</v>
      </c>
      <c r="L75" s="206">
        <v>1.6</v>
      </c>
      <c r="M75" s="206">
        <v>0</v>
      </c>
      <c r="N75" s="206">
        <v>1.0900000000000001</v>
      </c>
      <c r="O75" s="206">
        <v>0.92</v>
      </c>
      <c r="P75" s="206">
        <v>1.2</v>
      </c>
      <c r="Q75" s="206">
        <v>0.49</v>
      </c>
      <c r="R75" s="206">
        <v>0.39</v>
      </c>
      <c r="S75" s="206">
        <v>0.08</v>
      </c>
      <c r="T75" s="206">
        <v>0</v>
      </c>
      <c r="U75" s="206">
        <v>8.02</v>
      </c>
      <c r="V75" s="206">
        <v>0.19</v>
      </c>
      <c r="W75" s="206">
        <v>0.33</v>
      </c>
      <c r="X75" s="206">
        <v>2.61</v>
      </c>
      <c r="Y75" s="206">
        <v>0</v>
      </c>
      <c r="Z75" s="206">
        <v>1.3</v>
      </c>
      <c r="AA75" s="206">
        <v>0.75</v>
      </c>
      <c r="AB75" s="206">
        <v>0</v>
      </c>
      <c r="AC75" s="206">
        <v>-11.3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-2.81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9.0299999999999994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3.03</v>
      </c>
      <c r="L76" s="206">
        <v>1.6</v>
      </c>
      <c r="M76" s="206">
        <v>0</v>
      </c>
      <c r="N76" s="206">
        <v>1.0900000000000001</v>
      </c>
      <c r="O76" s="206">
        <v>0.92</v>
      </c>
      <c r="P76" s="206">
        <v>1.2</v>
      </c>
      <c r="Q76" s="206">
        <v>0.92</v>
      </c>
      <c r="R76" s="206">
        <v>0.39</v>
      </c>
      <c r="S76" s="206">
        <v>0.08</v>
      </c>
      <c r="T76" s="206">
        <v>0</v>
      </c>
      <c r="U76" s="206">
        <v>8.02</v>
      </c>
      <c r="V76" s="206">
        <v>0.19</v>
      </c>
      <c r="W76" s="206">
        <v>0.33</v>
      </c>
      <c r="X76" s="206">
        <v>1.54</v>
      </c>
      <c r="Y76" s="206">
        <v>0</v>
      </c>
      <c r="Z76" s="206">
        <v>1.3</v>
      </c>
      <c r="AA76" s="206">
        <v>0.75</v>
      </c>
      <c r="AB76" s="206">
        <v>0</v>
      </c>
      <c r="AC76" s="206">
        <v>-11.3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-2.81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8.49</v>
      </c>
      <c r="D77" s="206">
        <v>1.35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3.03</v>
      </c>
      <c r="L77" s="206">
        <v>1.6</v>
      </c>
      <c r="M77" s="206">
        <v>0</v>
      </c>
      <c r="N77" s="206">
        <v>1.0900000000000001</v>
      </c>
      <c r="O77" s="206">
        <v>0.92</v>
      </c>
      <c r="P77" s="206">
        <v>1.2</v>
      </c>
      <c r="Q77" s="206">
        <v>1.06</v>
      </c>
      <c r="R77" s="206">
        <v>0.39</v>
      </c>
      <c r="S77" s="206">
        <v>0.08</v>
      </c>
      <c r="T77" s="206">
        <v>0</v>
      </c>
      <c r="U77" s="206">
        <v>8.02</v>
      </c>
      <c r="V77" s="206">
        <v>0.19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-11.3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-2.81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8.49</v>
      </c>
      <c r="D78" s="206">
        <v>1.35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3.03</v>
      </c>
      <c r="L78" s="206">
        <v>1.6</v>
      </c>
      <c r="M78" s="206">
        <v>0</v>
      </c>
      <c r="N78" s="206">
        <v>1.0900000000000001</v>
      </c>
      <c r="O78" s="206">
        <v>0.92</v>
      </c>
      <c r="P78" s="206">
        <v>1.2</v>
      </c>
      <c r="Q78" s="206">
        <v>1.06</v>
      </c>
      <c r="R78" s="206">
        <v>0.39</v>
      </c>
      <c r="S78" s="206">
        <v>0.08</v>
      </c>
      <c r="T78" s="206">
        <v>0</v>
      </c>
      <c r="U78" s="206">
        <v>8.02</v>
      </c>
      <c r="V78" s="206">
        <v>0.19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-11.07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-2.81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8.49</v>
      </c>
      <c r="D79" s="206">
        <v>1.35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3.03</v>
      </c>
      <c r="L79" s="206">
        <v>1.6</v>
      </c>
      <c r="M79" s="206">
        <v>0</v>
      </c>
      <c r="N79" s="206">
        <v>1.0900000000000001</v>
      </c>
      <c r="O79" s="206">
        <v>0.92</v>
      </c>
      <c r="P79" s="206">
        <v>1.2</v>
      </c>
      <c r="Q79" s="206">
        <v>1.06</v>
      </c>
      <c r="R79" s="206">
        <v>0.39</v>
      </c>
      <c r="S79" s="206">
        <v>0.08</v>
      </c>
      <c r="T79" s="206">
        <v>0</v>
      </c>
      <c r="U79" s="206">
        <v>8.02</v>
      </c>
      <c r="V79" s="206">
        <v>0.19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-12.13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-2.81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8.49</v>
      </c>
      <c r="D80" s="206">
        <v>1.35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3.03</v>
      </c>
      <c r="L80" s="206">
        <v>1.6</v>
      </c>
      <c r="M80" s="206">
        <v>0</v>
      </c>
      <c r="N80" s="206">
        <v>1.0900000000000001</v>
      </c>
      <c r="O80" s="206">
        <v>0.92</v>
      </c>
      <c r="P80" s="206">
        <v>1.2</v>
      </c>
      <c r="Q80" s="206">
        <v>1.06</v>
      </c>
      <c r="R80" s="206">
        <v>0.39</v>
      </c>
      <c r="S80" s="206">
        <v>0.08</v>
      </c>
      <c r="T80" s="206">
        <v>0</v>
      </c>
      <c r="U80" s="206">
        <v>8.02</v>
      </c>
      <c r="V80" s="206">
        <v>0.19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-12.13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-2.81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8.49</v>
      </c>
      <c r="D81" s="206">
        <v>1.35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3.03</v>
      </c>
      <c r="L81" s="206">
        <v>1.6</v>
      </c>
      <c r="M81" s="206">
        <v>0</v>
      </c>
      <c r="N81" s="206">
        <v>1.0900000000000001</v>
      </c>
      <c r="O81" s="206">
        <v>0.92</v>
      </c>
      <c r="P81" s="206">
        <v>1.39</v>
      </c>
      <c r="Q81" s="206">
        <v>1.06</v>
      </c>
      <c r="R81" s="206">
        <v>0.39</v>
      </c>
      <c r="S81" s="206">
        <v>0.08</v>
      </c>
      <c r="T81" s="206">
        <v>0</v>
      </c>
      <c r="U81" s="206">
        <v>8.02</v>
      </c>
      <c r="V81" s="206">
        <v>0.19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-12.13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-2.81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8.49</v>
      </c>
      <c r="D82" s="206">
        <v>1.35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3.03</v>
      </c>
      <c r="L82" s="206">
        <v>1.6</v>
      </c>
      <c r="M82" s="206">
        <v>0</v>
      </c>
      <c r="N82" s="206">
        <v>1.0900000000000001</v>
      </c>
      <c r="O82" s="206">
        <v>0.92</v>
      </c>
      <c r="P82" s="206">
        <v>1.39</v>
      </c>
      <c r="Q82" s="206">
        <v>1.06</v>
      </c>
      <c r="R82" s="206">
        <v>0.39</v>
      </c>
      <c r="S82" s="206">
        <v>0.08</v>
      </c>
      <c r="T82" s="206">
        <v>0</v>
      </c>
      <c r="U82" s="206">
        <v>8.02</v>
      </c>
      <c r="V82" s="206">
        <v>0.19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-12.13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-2.81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8.49</v>
      </c>
      <c r="D83" s="206">
        <v>1.35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3.03</v>
      </c>
      <c r="L83" s="206">
        <v>1.6</v>
      </c>
      <c r="M83" s="206">
        <v>0</v>
      </c>
      <c r="N83" s="206">
        <v>1.0900000000000001</v>
      </c>
      <c r="O83" s="206">
        <v>0.92</v>
      </c>
      <c r="P83" s="206">
        <v>1.39</v>
      </c>
      <c r="Q83" s="206">
        <v>1.06</v>
      </c>
      <c r="R83" s="206">
        <v>0.39</v>
      </c>
      <c r="S83" s="206">
        <v>0.08</v>
      </c>
      <c r="T83" s="206">
        <v>0</v>
      </c>
      <c r="U83" s="206">
        <v>8.02</v>
      </c>
      <c r="V83" s="206">
        <v>0.19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-12.13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-2.81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8.49</v>
      </c>
      <c r="D84" s="206">
        <v>1.35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3.03</v>
      </c>
      <c r="L84" s="206">
        <v>1.6</v>
      </c>
      <c r="M84" s="206">
        <v>0</v>
      </c>
      <c r="N84" s="206">
        <v>1.0900000000000001</v>
      </c>
      <c r="O84" s="206">
        <v>0.92</v>
      </c>
      <c r="P84" s="206">
        <v>1.39</v>
      </c>
      <c r="Q84" s="206">
        <v>1.06</v>
      </c>
      <c r="R84" s="206">
        <v>0.39</v>
      </c>
      <c r="S84" s="206">
        <v>0.08</v>
      </c>
      <c r="T84" s="206">
        <v>0</v>
      </c>
      <c r="U84" s="206">
        <v>8.02</v>
      </c>
      <c r="V84" s="206">
        <v>0.19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-12.13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-2.81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8.49</v>
      </c>
      <c r="D85" s="206">
        <v>1.35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3.03</v>
      </c>
      <c r="L85" s="206">
        <v>1.6</v>
      </c>
      <c r="M85" s="206">
        <v>0</v>
      </c>
      <c r="N85" s="206">
        <v>1.0900000000000001</v>
      </c>
      <c r="O85" s="206">
        <v>0.92</v>
      </c>
      <c r="P85" s="206">
        <v>1.39</v>
      </c>
      <c r="Q85" s="206">
        <v>1.06</v>
      </c>
      <c r="R85" s="206">
        <v>0.39</v>
      </c>
      <c r="S85" s="206">
        <v>0.43</v>
      </c>
      <c r="T85" s="206">
        <v>0</v>
      </c>
      <c r="U85" s="206">
        <v>8.02</v>
      </c>
      <c r="V85" s="206">
        <v>0.19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-12.13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-2.81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8.49</v>
      </c>
      <c r="D86" s="206">
        <v>1.35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3.03</v>
      </c>
      <c r="L86" s="206">
        <v>1.6</v>
      </c>
      <c r="M86" s="206">
        <v>0</v>
      </c>
      <c r="N86" s="206">
        <v>1.0900000000000001</v>
      </c>
      <c r="O86" s="206">
        <v>0.92</v>
      </c>
      <c r="P86" s="206">
        <v>1.39</v>
      </c>
      <c r="Q86" s="206">
        <v>1.06</v>
      </c>
      <c r="R86" s="206">
        <v>0.39</v>
      </c>
      <c r="S86" s="206">
        <v>0.43</v>
      </c>
      <c r="T86" s="206">
        <v>0</v>
      </c>
      <c r="U86" s="206">
        <v>8.02</v>
      </c>
      <c r="V86" s="206">
        <v>0.19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-12.13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-2.81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8.49</v>
      </c>
      <c r="D87" s="206">
        <v>1.35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3.03</v>
      </c>
      <c r="L87" s="206">
        <v>1.6</v>
      </c>
      <c r="M87" s="206">
        <v>0</v>
      </c>
      <c r="N87" s="206">
        <v>1.0900000000000001</v>
      </c>
      <c r="O87" s="206">
        <v>0.92</v>
      </c>
      <c r="P87" s="206">
        <v>1.39</v>
      </c>
      <c r="Q87" s="206">
        <v>1.06</v>
      </c>
      <c r="R87" s="206">
        <v>0.39</v>
      </c>
      <c r="S87" s="206">
        <v>1.46</v>
      </c>
      <c r="T87" s="206">
        <v>0</v>
      </c>
      <c r="U87" s="206">
        <v>8.02</v>
      </c>
      <c r="V87" s="206">
        <v>0.19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-12.13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-2.81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8.49</v>
      </c>
      <c r="D88" s="206">
        <v>1.35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3.03</v>
      </c>
      <c r="L88" s="206">
        <v>1.6</v>
      </c>
      <c r="M88" s="206">
        <v>0</v>
      </c>
      <c r="N88" s="206">
        <v>1.0900000000000001</v>
      </c>
      <c r="O88" s="206">
        <v>0.92</v>
      </c>
      <c r="P88" s="206">
        <v>1.39</v>
      </c>
      <c r="Q88" s="206">
        <v>1.06</v>
      </c>
      <c r="R88" s="206">
        <v>0.39</v>
      </c>
      <c r="S88" s="206">
        <v>1.5</v>
      </c>
      <c r="T88" s="206">
        <v>0</v>
      </c>
      <c r="U88" s="206">
        <v>8.02</v>
      </c>
      <c r="V88" s="206">
        <v>0.19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-12.13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-2.81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8.49</v>
      </c>
      <c r="D89" s="206">
        <v>1.35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3.03</v>
      </c>
      <c r="L89" s="206">
        <v>1.6</v>
      </c>
      <c r="M89" s="206">
        <v>0</v>
      </c>
      <c r="N89" s="206">
        <v>1.0900000000000001</v>
      </c>
      <c r="O89" s="206">
        <v>0.92</v>
      </c>
      <c r="P89" s="206">
        <v>1.39</v>
      </c>
      <c r="Q89" s="206">
        <v>1.06</v>
      </c>
      <c r="R89" s="206">
        <v>0.39</v>
      </c>
      <c r="S89" s="206">
        <v>1.5</v>
      </c>
      <c r="T89" s="206">
        <v>0</v>
      </c>
      <c r="U89" s="206">
        <v>8.02</v>
      </c>
      <c r="V89" s="206">
        <v>0.19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-12.13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-2.81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8.49</v>
      </c>
      <c r="D90" s="206">
        <v>1.35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3.03</v>
      </c>
      <c r="L90" s="206">
        <v>1.6</v>
      </c>
      <c r="M90" s="206">
        <v>0</v>
      </c>
      <c r="N90" s="206">
        <v>1.0900000000000001</v>
      </c>
      <c r="O90" s="206">
        <v>0.92</v>
      </c>
      <c r="P90" s="206">
        <v>1.39</v>
      </c>
      <c r="Q90" s="206">
        <v>1.06</v>
      </c>
      <c r="R90" s="206">
        <v>0.39</v>
      </c>
      <c r="S90" s="206">
        <v>1.5</v>
      </c>
      <c r="T90" s="206">
        <v>0</v>
      </c>
      <c r="U90" s="206">
        <v>8.02</v>
      </c>
      <c r="V90" s="206">
        <v>0.19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-12.13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-2.81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8.49</v>
      </c>
      <c r="D91" s="206">
        <v>1.35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3.03</v>
      </c>
      <c r="L91" s="206">
        <v>1.6</v>
      </c>
      <c r="M91" s="206">
        <v>0</v>
      </c>
      <c r="N91" s="206">
        <v>1.0900000000000001</v>
      </c>
      <c r="O91" s="206">
        <v>0.92</v>
      </c>
      <c r="P91" s="206">
        <v>1.39</v>
      </c>
      <c r="Q91" s="206">
        <v>1.06</v>
      </c>
      <c r="R91" s="206">
        <v>0.39</v>
      </c>
      <c r="S91" s="206">
        <v>1.54</v>
      </c>
      <c r="T91" s="206">
        <v>0</v>
      </c>
      <c r="U91" s="206">
        <v>8.02</v>
      </c>
      <c r="V91" s="206">
        <v>0.19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-12.13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-2.81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8.49</v>
      </c>
      <c r="D92" s="206">
        <v>1.35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3.03</v>
      </c>
      <c r="L92" s="206">
        <v>1.6</v>
      </c>
      <c r="M92" s="206">
        <v>0</v>
      </c>
      <c r="N92" s="206">
        <v>1.0900000000000001</v>
      </c>
      <c r="O92" s="206">
        <v>0.92</v>
      </c>
      <c r="P92" s="206">
        <v>1.39</v>
      </c>
      <c r="Q92" s="206">
        <v>1.06</v>
      </c>
      <c r="R92" s="206">
        <v>0.39</v>
      </c>
      <c r="S92" s="206">
        <v>1.5</v>
      </c>
      <c r="T92" s="206">
        <v>0</v>
      </c>
      <c r="U92" s="206">
        <v>8.02</v>
      </c>
      <c r="V92" s="206">
        <v>0.19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-12.13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-2.81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8.49</v>
      </c>
      <c r="D93" s="206">
        <v>1.35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3.03</v>
      </c>
      <c r="L93" s="206">
        <v>1.6</v>
      </c>
      <c r="M93" s="206">
        <v>0</v>
      </c>
      <c r="N93" s="206">
        <v>1.0900000000000001</v>
      </c>
      <c r="O93" s="206">
        <v>0.92</v>
      </c>
      <c r="P93" s="206">
        <v>1.39</v>
      </c>
      <c r="Q93" s="206">
        <v>1.06</v>
      </c>
      <c r="R93" s="206">
        <v>0.39</v>
      </c>
      <c r="S93" s="206">
        <v>1.5</v>
      </c>
      <c r="T93" s="206">
        <v>0</v>
      </c>
      <c r="U93" s="206">
        <v>8.02</v>
      </c>
      <c r="V93" s="206">
        <v>0.19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-12.13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-2.81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8.49</v>
      </c>
      <c r="D94" s="206">
        <v>1.35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3.03</v>
      </c>
      <c r="L94" s="206">
        <v>1.6</v>
      </c>
      <c r="M94" s="206">
        <v>0</v>
      </c>
      <c r="N94" s="206">
        <v>1.0900000000000001</v>
      </c>
      <c r="O94" s="206">
        <v>0.92</v>
      </c>
      <c r="P94" s="206">
        <v>1.39</v>
      </c>
      <c r="Q94" s="206">
        <v>1.06</v>
      </c>
      <c r="R94" s="206">
        <v>0.39</v>
      </c>
      <c r="S94" s="206">
        <v>1.5</v>
      </c>
      <c r="T94" s="206">
        <v>0</v>
      </c>
      <c r="U94" s="206">
        <v>8.02</v>
      </c>
      <c r="V94" s="206">
        <v>0.19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-12.13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-2.81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8.49</v>
      </c>
      <c r="D95" s="206">
        <v>1.35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3.03</v>
      </c>
      <c r="L95" s="206">
        <v>1.6</v>
      </c>
      <c r="M95" s="206">
        <v>0</v>
      </c>
      <c r="N95" s="206">
        <v>1.0900000000000001</v>
      </c>
      <c r="O95" s="206">
        <v>0.92</v>
      </c>
      <c r="P95" s="206">
        <v>1.39</v>
      </c>
      <c r="Q95" s="206">
        <v>1.91</v>
      </c>
      <c r="R95" s="206">
        <v>0.39</v>
      </c>
      <c r="S95" s="206">
        <v>1.5</v>
      </c>
      <c r="T95" s="206">
        <v>0</v>
      </c>
      <c r="U95" s="206">
        <v>8.02</v>
      </c>
      <c r="V95" s="206">
        <v>0.19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-12.13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-2.81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8.49</v>
      </c>
      <c r="D96" s="206">
        <v>1.35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3.03</v>
      </c>
      <c r="L96" s="206">
        <v>1.6</v>
      </c>
      <c r="M96" s="206">
        <v>0</v>
      </c>
      <c r="N96" s="206">
        <v>1.0900000000000001</v>
      </c>
      <c r="O96" s="206">
        <v>0.92</v>
      </c>
      <c r="P96" s="206">
        <v>1.39</v>
      </c>
      <c r="Q96" s="206">
        <v>2.5499999999999998</v>
      </c>
      <c r="R96" s="206">
        <v>0.39</v>
      </c>
      <c r="S96" s="206">
        <v>1.54</v>
      </c>
      <c r="T96" s="206">
        <v>0</v>
      </c>
      <c r="U96" s="206">
        <v>8.02</v>
      </c>
      <c r="V96" s="206">
        <v>0.19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-12.13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-2.81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8.49</v>
      </c>
      <c r="D97" s="206">
        <v>1.35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3.03</v>
      </c>
      <c r="L97" s="206">
        <v>1.6</v>
      </c>
      <c r="M97" s="206">
        <v>0</v>
      </c>
      <c r="N97" s="206">
        <v>1.0900000000000001</v>
      </c>
      <c r="O97" s="206">
        <v>0.92</v>
      </c>
      <c r="P97" s="206">
        <v>1.39</v>
      </c>
      <c r="Q97" s="206">
        <v>2.5499999999999998</v>
      </c>
      <c r="R97" s="206">
        <v>0.39</v>
      </c>
      <c r="S97" s="206">
        <v>1.54</v>
      </c>
      <c r="T97" s="206">
        <v>0</v>
      </c>
      <c r="U97" s="206">
        <v>8.02</v>
      </c>
      <c r="V97" s="206">
        <v>0.19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-12.13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-2.81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8.49</v>
      </c>
      <c r="D98" s="206">
        <v>1.35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3.03</v>
      </c>
      <c r="L98" s="206">
        <v>1.6</v>
      </c>
      <c r="M98" s="206">
        <v>0</v>
      </c>
      <c r="N98" s="206">
        <v>1.0900000000000001</v>
      </c>
      <c r="O98" s="206">
        <v>0.92</v>
      </c>
      <c r="P98" s="206">
        <v>1.39</v>
      </c>
      <c r="Q98" s="206">
        <v>2.5499999999999998</v>
      </c>
      <c r="R98" s="206">
        <v>0.39</v>
      </c>
      <c r="S98" s="206">
        <v>1.54</v>
      </c>
      <c r="T98" s="206">
        <v>0</v>
      </c>
      <c r="U98" s="206">
        <v>8.02</v>
      </c>
      <c r="V98" s="206">
        <v>0.19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-12.13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-2.81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4.6695000000000007E-2</v>
      </c>
      <c r="D99">
        <f t="shared" si="0"/>
        <v>0.17659999999999992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0.53835999999999928</v>
      </c>
      <c r="J99">
        <f t="shared" si="0"/>
        <v>1.3440000000000016E-2</v>
      </c>
      <c r="K99">
        <f t="shared" si="0"/>
        <v>0.11682499999999972</v>
      </c>
      <c r="L99">
        <f t="shared" si="0"/>
        <v>4.9159999999999891E-2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2.9655000000000035E-2</v>
      </c>
      <c r="Q99">
        <f t="shared" si="0"/>
        <v>1.3717499999999999E-2</v>
      </c>
      <c r="R99">
        <f t="shared" si="0"/>
        <v>1.2055000000000012E-2</v>
      </c>
      <c r="S99">
        <f t="shared" si="0"/>
        <v>1.0842499999999988E-2</v>
      </c>
      <c r="T99">
        <f t="shared" si="0"/>
        <v>0</v>
      </c>
      <c r="U99">
        <f t="shared" si="0"/>
        <v>0.22099499999999991</v>
      </c>
      <c r="V99">
        <f t="shared" si="0"/>
        <v>4.5600000000000007E-3</v>
      </c>
      <c r="W99">
        <f t="shared" si="0"/>
        <v>7.9199999999999809E-3</v>
      </c>
      <c r="X99">
        <f t="shared" si="0"/>
        <v>3.1709999999999995E-2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-8.6849999999999983E-2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-9.8650000000000352E-3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-2.56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-2.78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-0.94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-1.01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-1.03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-1.08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-1.1100000000000001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-1.0900000000000001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-1.06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-0.98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-0.93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-0.9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-0.84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-0.77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-0.75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-0.72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-0.69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-0.65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-0.61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-0.57999999999999996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-5.2699999999999986E-3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1.08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0.05</v>
      </c>
      <c r="L3" s="206">
        <v>0.05</v>
      </c>
      <c r="M3" s="206">
        <v>0.09</v>
      </c>
      <c r="N3" s="206">
        <v>0.09</v>
      </c>
      <c r="O3" s="206">
        <v>0.05</v>
      </c>
      <c r="P3" s="206">
        <v>2.29</v>
      </c>
      <c r="Q3" s="206">
        <v>0.21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0.05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1.08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2.29</v>
      </c>
      <c r="Q4" s="206">
        <v>0.21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0.05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1.08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2.29</v>
      </c>
      <c r="Q5" s="206">
        <v>0.21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1.08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2.29</v>
      </c>
      <c r="Q6" s="206">
        <v>0.21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1.08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2.29</v>
      </c>
      <c r="Q7" s="206">
        <v>0.2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1.08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2.29</v>
      </c>
      <c r="Q8" s="206">
        <v>0.19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1.08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0.05</v>
      </c>
      <c r="L9" s="206">
        <v>0.05</v>
      </c>
      <c r="M9" s="206">
        <v>0.09</v>
      </c>
      <c r="N9" s="206">
        <v>0.09</v>
      </c>
      <c r="O9" s="206">
        <v>0.05</v>
      </c>
      <c r="P9" s="206">
        <v>2.29</v>
      </c>
      <c r="Q9" s="206">
        <v>0.19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1.08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2.29</v>
      </c>
      <c r="Q10" s="206">
        <v>0.19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1.08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2.29</v>
      </c>
      <c r="Q11" s="206">
        <v>0.19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1.08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2.29</v>
      </c>
      <c r="Q12" s="206">
        <v>0.19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1.08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2.29</v>
      </c>
      <c r="Q13" s="206">
        <v>0.19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1.08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2.29</v>
      </c>
      <c r="Q14" s="206">
        <v>0.19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1.08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2.29</v>
      </c>
      <c r="Q15" s="206">
        <v>0.19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4.67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1.08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2.29</v>
      </c>
      <c r="Q16" s="206">
        <v>0.19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4.67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1.08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2.29</v>
      </c>
      <c r="Q17" s="206">
        <v>0.19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4.67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1.08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2.29</v>
      </c>
      <c r="Q18" s="206">
        <v>0.19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4.67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1.08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2.29</v>
      </c>
      <c r="Q19" s="206">
        <v>0.19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5.36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1.08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2.29</v>
      </c>
      <c r="Q20" s="206">
        <v>0.19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5.36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1.08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2.29</v>
      </c>
      <c r="Q21" s="206">
        <v>0.19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5.36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1.08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2.29</v>
      </c>
      <c r="Q22" s="206">
        <v>0.19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5.36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1.08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2.29</v>
      </c>
      <c r="Q23" s="206">
        <v>0.19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1.08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2.29</v>
      </c>
      <c r="Q24" s="206">
        <v>0.19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1.08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2.29</v>
      </c>
      <c r="Q25" s="206">
        <v>0.19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1.08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2.29</v>
      </c>
      <c r="Q26" s="206">
        <v>0.19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1.07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2.29</v>
      </c>
      <c r="Q27" s="206">
        <v>0.37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1.07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2.29</v>
      </c>
      <c r="Q28" s="206">
        <v>0.37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1.07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2.29</v>
      </c>
      <c r="Q29" s="206">
        <v>0.37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1.07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2.29</v>
      </c>
      <c r="Q30" s="206">
        <v>0.37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1.07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2.29</v>
      </c>
      <c r="Q31" s="206">
        <v>0.37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1.07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2.29</v>
      </c>
      <c r="Q32" s="206">
        <v>0.37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1.07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2.29</v>
      </c>
      <c r="Q33" s="206">
        <v>0.37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1.07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2.29</v>
      </c>
      <c r="Q34" s="206">
        <v>0.37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1.07</v>
      </c>
      <c r="E35" s="206">
        <v>0</v>
      </c>
      <c r="F35" s="206">
        <v>0.39</v>
      </c>
      <c r="G35" s="206">
        <v>0.61</v>
      </c>
      <c r="H35" s="206">
        <v>0</v>
      </c>
      <c r="I35" s="206">
        <v>2.6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2.29</v>
      </c>
      <c r="Q35" s="206">
        <v>0.37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1.07</v>
      </c>
      <c r="E36" s="206">
        <v>0</v>
      </c>
      <c r="F36" s="206">
        <v>0.39</v>
      </c>
      <c r="G36" s="206">
        <v>0.61</v>
      </c>
      <c r="H36" s="206">
        <v>0</v>
      </c>
      <c r="I36" s="206">
        <v>2.6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2.29</v>
      </c>
      <c r="Q36" s="206">
        <v>0.37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1.07</v>
      </c>
      <c r="E37" s="206">
        <v>0</v>
      </c>
      <c r="F37" s="206">
        <v>0.39</v>
      </c>
      <c r="G37" s="206">
        <v>0.61</v>
      </c>
      <c r="H37" s="206">
        <v>0</v>
      </c>
      <c r="I37" s="206">
        <v>2.6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2.29</v>
      </c>
      <c r="Q37" s="206">
        <v>0.37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1.07</v>
      </c>
      <c r="E38" s="206">
        <v>0</v>
      </c>
      <c r="F38" s="206">
        <v>0.39</v>
      </c>
      <c r="G38" s="206">
        <v>0.61</v>
      </c>
      <c r="H38" s="206">
        <v>0</v>
      </c>
      <c r="I38" s="206">
        <v>2.6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2.29</v>
      </c>
      <c r="Q38" s="206">
        <v>0.37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1.07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2.29</v>
      </c>
      <c r="Q39" s="206">
        <v>0.37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1.07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2.29</v>
      </c>
      <c r="Q40" s="206">
        <v>0.37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1.07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2.29</v>
      </c>
      <c r="Q41" s="206">
        <v>0.37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1.07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2.29</v>
      </c>
      <c r="Q42" s="206">
        <v>0.37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1.06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2.29</v>
      </c>
      <c r="Q43" s="206">
        <v>0.37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1.06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2.29</v>
      </c>
      <c r="Q44" s="206">
        <v>0.37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1.06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2.29</v>
      </c>
      <c r="Q45" s="206">
        <v>0.37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1.06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2.29</v>
      </c>
      <c r="Q46" s="206">
        <v>0.37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1.06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1.31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2.29</v>
      </c>
      <c r="Q47" s="206">
        <v>0.37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1.06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1.31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2.29</v>
      </c>
      <c r="Q48" s="206">
        <v>0.37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1.06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1.31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2.29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1.06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1.31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2.29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1.05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1.31</v>
      </c>
      <c r="L51" s="206">
        <v>0</v>
      </c>
      <c r="M51" s="206">
        <v>0.09</v>
      </c>
      <c r="N51" s="206">
        <v>0.09</v>
      </c>
      <c r="O51" s="206">
        <v>0.05</v>
      </c>
      <c r="P51" s="206">
        <v>2.29</v>
      </c>
      <c r="Q51" s="206">
        <v>0.33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1.05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1.31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2.29</v>
      </c>
      <c r="Q52" s="206">
        <v>0.37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1.05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1.31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2.29</v>
      </c>
      <c r="Q53" s="206">
        <v>0.37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1.05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1.31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2.29</v>
      </c>
      <c r="Q54" s="206">
        <v>0.37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1.05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2.29</v>
      </c>
      <c r="Q55" s="206">
        <v>0.37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1.05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2.29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1.05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2.29</v>
      </c>
      <c r="Q57" s="206">
        <v>0.37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1.05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2.29</v>
      </c>
      <c r="Q58" s="206">
        <v>0.37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1.05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2.29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1.05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2.29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1.05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2.29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1.05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1.31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2.29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1.05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0.08</v>
      </c>
      <c r="M63" s="206">
        <v>0.09</v>
      </c>
      <c r="N63" s="206">
        <v>0.09</v>
      </c>
      <c r="O63" s="206">
        <v>0.05</v>
      </c>
      <c r="P63" s="206">
        <v>2.29</v>
      </c>
      <c r="Q63" s="206">
        <v>0.33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1.05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2.29</v>
      </c>
      <c r="Q64" s="206">
        <v>0.28000000000000003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0.05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1.05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2.29</v>
      </c>
      <c r="Q65" s="206">
        <v>0.28000000000000003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0.05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1.05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2.29</v>
      </c>
      <c r="Q66" s="206">
        <v>0.28000000000000003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0.05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1.05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2.29</v>
      </c>
      <c r="Q67" s="206">
        <v>0.21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0.05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1.05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2.29</v>
      </c>
      <c r="Q68" s="206">
        <v>0.21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0.05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1.05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2.29</v>
      </c>
      <c r="Q69" s="206">
        <v>0.21</v>
      </c>
      <c r="R69" s="206">
        <v>1.1200000000000001</v>
      </c>
      <c r="S69" s="206">
        <v>0.51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0.65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1.05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2.29</v>
      </c>
      <c r="Q70" s="206">
        <v>0.21</v>
      </c>
      <c r="R70" s="206">
        <v>1.1200000000000001</v>
      </c>
      <c r="S70" s="206">
        <v>0.45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0.65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1.05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0.05</v>
      </c>
      <c r="M71" s="206">
        <v>0.08</v>
      </c>
      <c r="N71" s="206">
        <v>0.09</v>
      </c>
      <c r="O71" s="206">
        <v>0.05</v>
      </c>
      <c r="P71" s="206">
        <v>2.29</v>
      </c>
      <c r="Q71" s="206">
        <v>0.21</v>
      </c>
      <c r="R71" s="206">
        <v>1.1200000000000001</v>
      </c>
      <c r="S71" s="206">
        <v>0.45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0.77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1.05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0.05</v>
      </c>
      <c r="M72" s="206">
        <v>0.08</v>
      </c>
      <c r="N72" s="206">
        <v>0.09</v>
      </c>
      <c r="O72" s="206">
        <v>0.05</v>
      </c>
      <c r="P72" s="206">
        <v>2.29</v>
      </c>
      <c r="Q72" s="206">
        <v>0.21</v>
      </c>
      <c r="R72" s="206">
        <v>1.1200000000000001</v>
      </c>
      <c r="S72" s="206">
        <v>0.45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0.77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1.05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1.31</v>
      </c>
      <c r="L73" s="206">
        <v>0.05</v>
      </c>
      <c r="M73" s="206">
        <v>0.08</v>
      </c>
      <c r="N73" s="206">
        <v>0.09</v>
      </c>
      <c r="O73" s="206">
        <v>0.05</v>
      </c>
      <c r="P73" s="206">
        <v>2.29</v>
      </c>
      <c r="Q73" s="206">
        <v>0.21</v>
      </c>
      <c r="R73" s="206">
        <v>1.1200000000000001</v>
      </c>
      <c r="S73" s="206">
        <v>0.45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0.77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1.05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1.31</v>
      </c>
      <c r="L74" s="206">
        <v>0.05</v>
      </c>
      <c r="M74" s="206">
        <v>0.08</v>
      </c>
      <c r="N74" s="206">
        <v>0.09</v>
      </c>
      <c r="O74" s="206">
        <v>0.05</v>
      </c>
      <c r="P74" s="206">
        <v>2.29</v>
      </c>
      <c r="Q74" s="206">
        <v>0.21</v>
      </c>
      <c r="R74" s="206">
        <v>1.1200000000000001</v>
      </c>
      <c r="S74" s="206">
        <v>0.45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0.77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1.05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1.31</v>
      </c>
      <c r="L75" s="206">
        <v>0.05</v>
      </c>
      <c r="M75" s="206">
        <v>0.08</v>
      </c>
      <c r="N75" s="206">
        <v>0.09</v>
      </c>
      <c r="O75" s="206">
        <v>0.05</v>
      </c>
      <c r="P75" s="206">
        <v>2.29</v>
      </c>
      <c r="Q75" s="206">
        <v>0.24</v>
      </c>
      <c r="R75" s="206">
        <v>1.1200000000000001</v>
      </c>
      <c r="S75" s="206">
        <v>0.45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0.77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1.05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1.31</v>
      </c>
      <c r="L76" s="206">
        <v>0.05</v>
      </c>
      <c r="M76" s="206">
        <v>0.08</v>
      </c>
      <c r="N76" s="206">
        <v>0.09</v>
      </c>
      <c r="O76" s="206">
        <v>0.05</v>
      </c>
      <c r="P76" s="206">
        <v>2.29</v>
      </c>
      <c r="Q76" s="206">
        <v>0.27</v>
      </c>
      <c r="R76" s="206">
        <v>1.1200000000000001</v>
      </c>
      <c r="S76" s="206">
        <v>0.45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0.77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0.99</v>
      </c>
      <c r="D77" s="206">
        <v>0.16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1.31</v>
      </c>
      <c r="L77" s="206">
        <v>0.05</v>
      </c>
      <c r="M77" s="206">
        <v>0.08</v>
      </c>
      <c r="N77" s="206">
        <v>0.09</v>
      </c>
      <c r="O77" s="206">
        <v>0.05</v>
      </c>
      <c r="P77" s="206">
        <v>2.29</v>
      </c>
      <c r="Q77" s="206">
        <v>0.28000000000000003</v>
      </c>
      <c r="R77" s="206">
        <v>1.1200000000000001</v>
      </c>
      <c r="S77" s="206">
        <v>0.45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0.77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0.99</v>
      </c>
      <c r="D78" s="206">
        <v>0.16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1.31</v>
      </c>
      <c r="L78" s="206">
        <v>0.05</v>
      </c>
      <c r="M78" s="206">
        <v>0.08</v>
      </c>
      <c r="N78" s="206">
        <v>0.09</v>
      </c>
      <c r="O78" s="206">
        <v>0.05</v>
      </c>
      <c r="P78" s="206">
        <v>2.29</v>
      </c>
      <c r="Q78" s="206">
        <v>0.28000000000000003</v>
      </c>
      <c r="R78" s="206">
        <v>1.1200000000000001</v>
      </c>
      <c r="S78" s="206">
        <v>0.45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0.82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0.99</v>
      </c>
      <c r="D79" s="206">
        <v>0.16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1.31</v>
      </c>
      <c r="L79" s="206">
        <v>0.05</v>
      </c>
      <c r="M79" s="206">
        <v>0.08</v>
      </c>
      <c r="N79" s="206">
        <v>0.09</v>
      </c>
      <c r="O79" s="206">
        <v>0.05</v>
      </c>
      <c r="P79" s="206">
        <v>2.29</v>
      </c>
      <c r="Q79" s="206">
        <v>0.28000000000000003</v>
      </c>
      <c r="R79" s="206">
        <v>1.1200000000000001</v>
      </c>
      <c r="S79" s="206">
        <v>0.45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0.99</v>
      </c>
      <c r="D80" s="206">
        <v>0.16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1.31</v>
      </c>
      <c r="L80" s="206">
        <v>0.05</v>
      </c>
      <c r="M80" s="206">
        <v>0.08</v>
      </c>
      <c r="N80" s="206">
        <v>0.09</v>
      </c>
      <c r="O80" s="206">
        <v>0.05</v>
      </c>
      <c r="P80" s="206">
        <v>2.29</v>
      </c>
      <c r="Q80" s="206">
        <v>0.28000000000000003</v>
      </c>
      <c r="R80" s="206">
        <v>1.1200000000000001</v>
      </c>
      <c r="S80" s="206">
        <v>0.45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0.99</v>
      </c>
      <c r="D81" s="206">
        <v>0.16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1.31</v>
      </c>
      <c r="L81" s="206">
        <v>0.05</v>
      </c>
      <c r="M81" s="206">
        <v>0.08</v>
      </c>
      <c r="N81" s="206">
        <v>0.09</v>
      </c>
      <c r="O81" s="206">
        <v>0.05</v>
      </c>
      <c r="P81" s="206">
        <v>2.2999999999999998</v>
      </c>
      <c r="Q81" s="206">
        <v>0.28000000000000003</v>
      </c>
      <c r="R81" s="206">
        <v>1.1200000000000001</v>
      </c>
      <c r="S81" s="206">
        <v>0.45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0.99</v>
      </c>
      <c r="D82" s="206">
        <v>0.16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1.31</v>
      </c>
      <c r="L82" s="206">
        <v>0.05</v>
      </c>
      <c r="M82" s="206">
        <v>0.08</v>
      </c>
      <c r="N82" s="206">
        <v>0.09</v>
      </c>
      <c r="O82" s="206">
        <v>0.05</v>
      </c>
      <c r="P82" s="206">
        <v>2.2999999999999998</v>
      </c>
      <c r="Q82" s="206">
        <v>0.28000000000000003</v>
      </c>
      <c r="R82" s="206">
        <v>1.1200000000000001</v>
      </c>
      <c r="S82" s="206">
        <v>0.45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0.99</v>
      </c>
      <c r="D83" s="206">
        <v>0.16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1.31</v>
      </c>
      <c r="L83" s="206">
        <v>0.05</v>
      </c>
      <c r="M83" s="206">
        <v>0.08</v>
      </c>
      <c r="N83" s="206">
        <v>0.09</v>
      </c>
      <c r="O83" s="206">
        <v>0.05</v>
      </c>
      <c r="P83" s="206">
        <v>2.2999999999999998</v>
      </c>
      <c r="Q83" s="206">
        <v>0.28000000000000003</v>
      </c>
      <c r="R83" s="206">
        <v>1.1200000000000001</v>
      </c>
      <c r="S83" s="206">
        <v>0.45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0.99</v>
      </c>
      <c r="D84" s="206">
        <v>0.16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1.31</v>
      </c>
      <c r="L84" s="206">
        <v>0.05</v>
      </c>
      <c r="M84" s="206">
        <v>0.08</v>
      </c>
      <c r="N84" s="206">
        <v>0.09</v>
      </c>
      <c r="O84" s="206">
        <v>0.05</v>
      </c>
      <c r="P84" s="206">
        <v>2.2999999999999998</v>
      </c>
      <c r="Q84" s="206">
        <v>0.28000000000000003</v>
      </c>
      <c r="R84" s="206">
        <v>1.1200000000000001</v>
      </c>
      <c r="S84" s="206">
        <v>0.45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0.99</v>
      </c>
      <c r="D85" s="206">
        <v>0.16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1.31</v>
      </c>
      <c r="L85" s="206">
        <v>0.05</v>
      </c>
      <c r="M85" s="206">
        <v>0.08</v>
      </c>
      <c r="N85" s="206">
        <v>0.09</v>
      </c>
      <c r="O85" s="206">
        <v>0.05</v>
      </c>
      <c r="P85" s="206">
        <v>2.2999999999999998</v>
      </c>
      <c r="Q85" s="206">
        <v>0.28000000000000003</v>
      </c>
      <c r="R85" s="206">
        <v>1.1200000000000001</v>
      </c>
      <c r="S85" s="206">
        <v>0.48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0.99</v>
      </c>
      <c r="D86" s="206">
        <v>0.16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1.31</v>
      </c>
      <c r="L86" s="206">
        <v>0.05</v>
      </c>
      <c r="M86" s="206">
        <v>0.08</v>
      </c>
      <c r="N86" s="206">
        <v>0.09</v>
      </c>
      <c r="O86" s="206">
        <v>0.05</v>
      </c>
      <c r="P86" s="206">
        <v>2.2999999999999998</v>
      </c>
      <c r="Q86" s="206">
        <v>0.28000000000000003</v>
      </c>
      <c r="R86" s="206">
        <v>1.1200000000000001</v>
      </c>
      <c r="S86" s="206">
        <v>0.48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0.99</v>
      </c>
      <c r="D87" s="206">
        <v>0.16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1.31</v>
      </c>
      <c r="L87" s="206">
        <v>0.05</v>
      </c>
      <c r="M87" s="206">
        <v>0.08</v>
      </c>
      <c r="N87" s="206">
        <v>0.09</v>
      </c>
      <c r="O87" s="206">
        <v>0.05</v>
      </c>
      <c r="P87" s="206">
        <v>2.2999999999999998</v>
      </c>
      <c r="Q87" s="206">
        <v>0.28000000000000003</v>
      </c>
      <c r="R87" s="206">
        <v>1.1200000000000001</v>
      </c>
      <c r="S87" s="206">
        <v>0.56999999999999995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0.99</v>
      </c>
      <c r="D88" s="206">
        <v>0.16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1.31</v>
      </c>
      <c r="L88" s="206">
        <v>0.05</v>
      </c>
      <c r="M88" s="206">
        <v>0.08</v>
      </c>
      <c r="N88" s="206">
        <v>0.09</v>
      </c>
      <c r="O88" s="206">
        <v>0.05</v>
      </c>
      <c r="P88" s="206">
        <v>2.2999999999999998</v>
      </c>
      <c r="Q88" s="206">
        <v>0.28000000000000003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0.99</v>
      </c>
      <c r="D89" s="206">
        <v>0.16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1.31</v>
      </c>
      <c r="L89" s="206">
        <v>0.05</v>
      </c>
      <c r="M89" s="206">
        <v>0.08</v>
      </c>
      <c r="N89" s="206">
        <v>0.09</v>
      </c>
      <c r="O89" s="206">
        <v>0.05</v>
      </c>
      <c r="P89" s="206">
        <v>2.2999999999999998</v>
      </c>
      <c r="Q89" s="206">
        <v>0.28000000000000003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0.7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0.99</v>
      </c>
      <c r="D90" s="206">
        <v>0.16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1.31</v>
      </c>
      <c r="L90" s="206">
        <v>0.05</v>
      </c>
      <c r="M90" s="206">
        <v>0.08</v>
      </c>
      <c r="N90" s="206">
        <v>0.09</v>
      </c>
      <c r="O90" s="206">
        <v>0.05</v>
      </c>
      <c r="P90" s="206">
        <v>2.2999999999999998</v>
      </c>
      <c r="Q90" s="206">
        <v>0.28000000000000003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0.99</v>
      </c>
      <c r="D91" s="206">
        <v>0.16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1.31</v>
      </c>
      <c r="L91" s="206">
        <v>0.05</v>
      </c>
      <c r="M91" s="206">
        <v>0.08</v>
      </c>
      <c r="N91" s="206">
        <v>0.09</v>
      </c>
      <c r="O91" s="206">
        <v>0.05</v>
      </c>
      <c r="P91" s="206">
        <v>2.2999999999999998</v>
      </c>
      <c r="Q91" s="206">
        <v>0.28000000000000003</v>
      </c>
      <c r="R91" s="206">
        <v>1.1200000000000001</v>
      </c>
      <c r="S91" s="206">
        <v>0.44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0.7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0.99</v>
      </c>
      <c r="D92" s="206">
        <v>0.16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1.31</v>
      </c>
      <c r="L92" s="206">
        <v>0.05</v>
      </c>
      <c r="M92" s="206">
        <v>0.08</v>
      </c>
      <c r="N92" s="206">
        <v>0.09</v>
      </c>
      <c r="O92" s="206">
        <v>0.05</v>
      </c>
      <c r="P92" s="206">
        <v>2.2999999999999998</v>
      </c>
      <c r="Q92" s="206">
        <v>0.28000000000000003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0.7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0.99</v>
      </c>
      <c r="D93" s="206">
        <v>0.16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1.31</v>
      </c>
      <c r="L93" s="206">
        <v>0.05</v>
      </c>
      <c r="M93" s="206">
        <v>0.08</v>
      </c>
      <c r="N93" s="206">
        <v>0.09</v>
      </c>
      <c r="O93" s="206">
        <v>0.05</v>
      </c>
      <c r="P93" s="206">
        <v>2.2999999999999998</v>
      </c>
      <c r="Q93" s="206">
        <v>0.28000000000000003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0.99</v>
      </c>
      <c r="D94" s="206">
        <v>0.16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1.31</v>
      </c>
      <c r="L94" s="206">
        <v>0.05</v>
      </c>
      <c r="M94" s="206">
        <v>0.08</v>
      </c>
      <c r="N94" s="206">
        <v>0.09</v>
      </c>
      <c r="O94" s="206">
        <v>0.05</v>
      </c>
      <c r="P94" s="206">
        <v>2.2999999999999998</v>
      </c>
      <c r="Q94" s="206">
        <v>0.28000000000000003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0.99</v>
      </c>
      <c r="D95" s="206">
        <v>0.16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1.31</v>
      </c>
      <c r="L95" s="206">
        <v>0.05</v>
      </c>
      <c r="M95" s="206">
        <v>0.08</v>
      </c>
      <c r="N95" s="206">
        <v>0.09</v>
      </c>
      <c r="O95" s="206">
        <v>0.05</v>
      </c>
      <c r="P95" s="206">
        <v>2.2999999999999998</v>
      </c>
      <c r="Q95" s="206">
        <v>0.34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0.7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0.99</v>
      </c>
      <c r="D96" s="206">
        <v>0.16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1.31</v>
      </c>
      <c r="L96" s="206">
        <v>0.05</v>
      </c>
      <c r="M96" s="206">
        <v>0.08</v>
      </c>
      <c r="N96" s="206">
        <v>0.09</v>
      </c>
      <c r="O96" s="206">
        <v>0.05</v>
      </c>
      <c r="P96" s="206">
        <v>2.2999999999999998</v>
      </c>
      <c r="Q96" s="206">
        <v>0.28000000000000003</v>
      </c>
      <c r="R96" s="206">
        <v>1.1200000000000001</v>
      </c>
      <c r="S96" s="206">
        <v>0.45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0.7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0.99</v>
      </c>
      <c r="D97" s="206">
        <v>0.16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1.31</v>
      </c>
      <c r="L97" s="206">
        <v>0.05</v>
      </c>
      <c r="M97" s="206">
        <v>0.08</v>
      </c>
      <c r="N97" s="206">
        <v>0.09</v>
      </c>
      <c r="O97" s="206">
        <v>0.05</v>
      </c>
      <c r="P97" s="206">
        <v>2.2999999999999998</v>
      </c>
      <c r="Q97" s="206">
        <v>0.28000000000000003</v>
      </c>
      <c r="R97" s="206">
        <v>1.1200000000000001</v>
      </c>
      <c r="S97" s="206">
        <v>0.45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0.7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0.99</v>
      </c>
      <c r="D98" s="206">
        <v>0.16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1.31</v>
      </c>
      <c r="L98" s="206">
        <v>0.05</v>
      </c>
      <c r="M98" s="206">
        <v>0.08</v>
      </c>
      <c r="N98" s="206">
        <v>0.09</v>
      </c>
      <c r="O98" s="206">
        <v>0.05</v>
      </c>
      <c r="P98" s="206">
        <v>2.2999999999999998</v>
      </c>
      <c r="Q98" s="206">
        <v>0.28000000000000003</v>
      </c>
      <c r="R98" s="206">
        <v>1.1200000000000001</v>
      </c>
      <c r="S98" s="206">
        <v>0.45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0.7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5.4449999999999985E-3</v>
      </c>
      <c r="D99">
        <f t="shared" si="0"/>
        <v>2.0584999999999964E-2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6.2069999999999896E-2</v>
      </c>
      <c r="J99">
        <f t="shared" si="0"/>
        <v>1.680000000000002E-3</v>
      </c>
      <c r="K99">
        <f t="shared" si="0"/>
        <v>2.4515000000000026E-2</v>
      </c>
      <c r="L99">
        <f t="shared" si="0"/>
        <v>1.1949999999999979E-3</v>
      </c>
      <c r="M99">
        <f t="shared" si="0"/>
        <v>2.089999999999999E-3</v>
      </c>
      <c r="N99">
        <f t="shared" si="0"/>
        <v>2.1599999999999979E-3</v>
      </c>
      <c r="O99">
        <f t="shared" si="0"/>
        <v>1.1999999999999977E-3</v>
      </c>
      <c r="P99">
        <f t="shared" si="0"/>
        <v>5.5005000000000047E-2</v>
      </c>
      <c r="Q99">
        <f t="shared" si="0"/>
        <v>6.877500000000006E-3</v>
      </c>
      <c r="R99">
        <f t="shared" si="0"/>
        <v>2.4142500000000018E-2</v>
      </c>
      <c r="S99">
        <f t="shared" si="0"/>
        <v>1.1652499999999996E-2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5.4649999999999959E-3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0.12795000000000026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11.17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0.17</v>
      </c>
      <c r="L3" s="206">
        <v>14.21</v>
      </c>
      <c r="M3" s="206">
        <v>1.02</v>
      </c>
      <c r="N3" s="206">
        <v>1.32</v>
      </c>
      <c r="O3" s="206">
        <v>0</v>
      </c>
      <c r="P3" s="206">
        <v>0.75</v>
      </c>
      <c r="Q3" s="206">
        <v>0.23</v>
      </c>
      <c r="R3" s="206">
        <v>0.47</v>
      </c>
      <c r="S3" s="206">
        <v>0.28999999999999998</v>
      </c>
      <c r="T3" s="206">
        <v>0</v>
      </c>
      <c r="U3" s="206">
        <v>0.79</v>
      </c>
      <c r="V3" s="206">
        <v>0.23</v>
      </c>
      <c r="W3" s="206">
        <v>0.39</v>
      </c>
      <c r="X3" s="206">
        <v>1.67</v>
      </c>
      <c r="Y3" s="206">
        <v>0</v>
      </c>
      <c r="Z3" s="206">
        <v>1.43</v>
      </c>
      <c r="AA3" s="206">
        <v>0.9</v>
      </c>
      <c r="AB3" s="206">
        <v>0</v>
      </c>
      <c r="AC3" s="206">
        <v>0.3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11.17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4.68</v>
      </c>
      <c r="L4" s="206">
        <v>116.64</v>
      </c>
      <c r="M4" s="206">
        <v>1.02</v>
      </c>
      <c r="N4" s="206">
        <v>1.32</v>
      </c>
      <c r="O4" s="206">
        <v>0</v>
      </c>
      <c r="P4" s="206">
        <v>0.75</v>
      </c>
      <c r="Q4" s="206">
        <v>6.41</v>
      </c>
      <c r="R4" s="206">
        <v>0.47</v>
      </c>
      <c r="S4" s="206">
        <v>7.99</v>
      </c>
      <c r="T4" s="206">
        <v>0</v>
      </c>
      <c r="U4" s="206">
        <v>0.79</v>
      </c>
      <c r="V4" s="206">
        <v>0.23</v>
      </c>
      <c r="W4" s="206">
        <v>0.39</v>
      </c>
      <c r="X4" s="206">
        <v>1.67</v>
      </c>
      <c r="Y4" s="206">
        <v>0</v>
      </c>
      <c r="Z4" s="206">
        <v>1.43</v>
      </c>
      <c r="AA4" s="206">
        <v>0.9</v>
      </c>
      <c r="AB4" s="206">
        <v>0</v>
      </c>
      <c r="AC4" s="206">
        <v>0.3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19.600000000000001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11.17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4.68</v>
      </c>
      <c r="L5" s="206">
        <v>169.62</v>
      </c>
      <c r="M5" s="206">
        <v>1.02</v>
      </c>
      <c r="N5" s="206">
        <v>1.32</v>
      </c>
      <c r="O5" s="206">
        <v>0</v>
      </c>
      <c r="P5" s="206">
        <v>0.75</v>
      </c>
      <c r="Q5" s="206">
        <v>6.5</v>
      </c>
      <c r="R5" s="206">
        <v>0.47</v>
      </c>
      <c r="S5" s="206">
        <v>7.99</v>
      </c>
      <c r="T5" s="206">
        <v>0</v>
      </c>
      <c r="U5" s="206">
        <v>0.79</v>
      </c>
      <c r="V5" s="206">
        <v>0.23</v>
      </c>
      <c r="W5" s="206">
        <v>0.39</v>
      </c>
      <c r="X5" s="206">
        <v>1.67</v>
      </c>
      <c r="Y5" s="206">
        <v>0</v>
      </c>
      <c r="Z5" s="206">
        <v>1.43</v>
      </c>
      <c r="AA5" s="206">
        <v>0.9</v>
      </c>
      <c r="AB5" s="206">
        <v>0</v>
      </c>
      <c r="AC5" s="206">
        <v>0.3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19.600000000000001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11.17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4.68</v>
      </c>
      <c r="L6" s="206">
        <v>169.62</v>
      </c>
      <c r="M6" s="206">
        <v>1.02</v>
      </c>
      <c r="N6" s="206">
        <v>1.32</v>
      </c>
      <c r="O6" s="206">
        <v>0</v>
      </c>
      <c r="P6" s="206">
        <v>0.75</v>
      </c>
      <c r="Q6" s="206">
        <v>6.5</v>
      </c>
      <c r="R6" s="206">
        <v>0.47</v>
      </c>
      <c r="S6" s="206">
        <v>7.99</v>
      </c>
      <c r="T6" s="206">
        <v>0</v>
      </c>
      <c r="U6" s="206">
        <v>0.79</v>
      </c>
      <c r="V6" s="206">
        <v>0.23</v>
      </c>
      <c r="W6" s="206">
        <v>0.39</v>
      </c>
      <c r="X6" s="206">
        <v>1.67</v>
      </c>
      <c r="Y6" s="206">
        <v>0</v>
      </c>
      <c r="Z6" s="206">
        <v>1.43</v>
      </c>
      <c r="AA6" s="206">
        <v>0.9</v>
      </c>
      <c r="AB6" s="206">
        <v>0</v>
      </c>
      <c r="AC6" s="206">
        <v>0.3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19.600000000000001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11.17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4.68</v>
      </c>
      <c r="L7" s="206">
        <v>169.61</v>
      </c>
      <c r="M7" s="206">
        <v>1.02</v>
      </c>
      <c r="N7" s="206">
        <v>1.32</v>
      </c>
      <c r="O7" s="206">
        <v>0</v>
      </c>
      <c r="P7" s="206">
        <v>0.75</v>
      </c>
      <c r="Q7" s="206">
        <v>6.5</v>
      </c>
      <c r="R7" s="206">
        <v>0.47</v>
      </c>
      <c r="S7" s="206">
        <v>7.99</v>
      </c>
      <c r="T7" s="206">
        <v>0</v>
      </c>
      <c r="U7" s="206">
        <v>0.79</v>
      </c>
      <c r="V7" s="206">
        <v>0.23</v>
      </c>
      <c r="W7" s="206">
        <v>0.39</v>
      </c>
      <c r="X7" s="206">
        <v>1.67</v>
      </c>
      <c r="Y7" s="206">
        <v>0</v>
      </c>
      <c r="Z7" s="206">
        <v>1.43</v>
      </c>
      <c r="AA7" s="206">
        <v>0.9</v>
      </c>
      <c r="AB7" s="206">
        <v>0</v>
      </c>
      <c r="AC7" s="206">
        <v>0.3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19.600000000000001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11.17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4.68</v>
      </c>
      <c r="L8" s="206">
        <v>169.61</v>
      </c>
      <c r="M8" s="206">
        <v>1.02</v>
      </c>
      <c r="N8" s="206">
        <v>1.32</v>
      </c>
      <c r="O8" s="206">
        <v>0</v>
      </c>
      <c r="P8" s="206">
        <v>0.75</v>
      </c>
      <c r="Q8" s="206">
        <v>6.5</v>
      </c>
      <c r="R8" s="206">
        <v>0.47</v>
      </c>
      <c r="S8" s="206">
        <v>7.99</v>
      </c>
      <c r="T8" s="206">
        <v>0</v>
      </c>
      <c r="U8" s="206">
        <v>0.79</v>
      </c>
      <c r="V8" s="206">
        <v>0.23</v>
      </c>
      <c r="W8" s="206">
        <v>0.39</v>
      </c>
      <c r="X8" s="206">
        <v>1.67</v>
      </c>
      <c r="Y8" s="206">
        <v>0</v>
      </c>
      <c r="Z8" s="206">
        <v>1.43</v>
      </c>
      <c r="AA8" s="206">
        <v>0.9</v>
      </c>
      <c r="AB8" s="206">
        <v>0</v>
      </c>
      <c r="AC8" s="206">
        <v>0.3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19.600000000000001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11.17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4.68</v>
      </c>
      <c r="L9" s="206">
        <v>169.61</v>
      </c>
      <c r="M9" s="206">
        <v>1.02</v>
      </c>
      <c r="N9" s="206">
        <v>1.32</v>
      </c>
      <c r="O9" s="206">
        <v>0</v>
      </c>
      <c r="P9" s="206">
        <v>0.75</v>
      </c>
      <c r="Q9" s="206">
        <v>6.5</v>
      </c>
      <c r="R9" s="206">
        <v>0.47</v>
      </c>
      <c r="S9" s="206">
        <v>7.99</v>
      </c>
      <c r="T9" s="206">
        <v>0</v>
      </c>
      <c r="U9" s="206">
        <v>0.79</v>
      </c>
      <c r="V9" s="206">
        <v>0.23</v>
      </c>
      <c r="W9" s="206">
        <v>0.39</v>
      </c>
      <c r="X9" s="206">
        <v>1.67</v>
      </c>
      <c r="Y9" s="206">
        <v>0</v>
      </c>
      <c r="Z9" s="206">
        <v>1.43</v>
      </c>
      <c r="AA9" s="206">
        <v>0.9</v>
      </c>
      <c r="AB9" s="206">
        <v>0</v>
      </c>
      <c r="AC9" s="206">
        <v>0.3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19.600000000000001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11.17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4.68</v>
      </c>
      <c r="L10" s="206">
        <v>169.61</v>
      </c>
      <c r="M10" s="206">
        <v>1.02</v>
      </c>
      <c r="N10" s="206">
        <v>1.32</v>
      </c>
      <c r="O10" s="206">
        <v>0</v>
      </c>
      <c r="P10" s="206">
        <v>0.75</v>
      </c>
      <c r="Q10" s="206">
        <v>6.5</v>
      </c>
      <c r="R10" s="206">
        <v>0.47</v>
      </c>
      <c r="S10" s="206">
        <v>7.99</v>
      </c>
      <c r="T10" s="206">
        <v>0</v>
      </c>
      <c r="U10" s="206">
        <v>0.79</v>
      </c>
      <c r="V10" s="206">
        <v>0.23</v>
      </c>
      <c r="W10" s="206">
        <v>0.39</v>
      </c>
      <c r="X10" s="206">
        <v>1.67</v>
      </c>
      <c r="Y10" s="206">
        <v>0</v>
      </c>
      <c r="Z10" s="206">
        <v>1.43</v>
      </c>
      <c r="AA10" s="206">
        <v>0.9</v>
      </c>
      <c r="AB10" s="206">
        <v>0</v>
      </c>
      <c r="AC10" s="206">
        <v>0.3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19.600000000000001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11.17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4.68</v>
      </c>
      <c r="L11" s="206">
        <v>169.61</v>
      </c>
      <c r="M11" s="206">
        <v>1.02</v>
      </c>
      <c r="N11" s="206">
        <v>1.32</v>
      </c>
      <c r="O11" s="206">
        <v>0</v>
      </c>
      <c r="P11" s="206">
        <v>0.75</v>
      </c>
      <c r="Q11" s="206">
        <v>6.5</v>
      </c>
      <c r="R11" s="206">
        <v>0.47</v>
      </c>
      <c r="S11" s="206">
        <v>7.99</v>
      </c>
      <c r="T11" s="206">
        <v>0</v>
      </c>
      <c r="U11" s="206">
        <v>0.79</v>
      </c>
      <c r="V11" s="206">
        <v>0.23</v>
      </c>
      <c r="W11" s="206">
        <v>0.39</v>
      </c>
      <c r="X11" s="206">
        <v>1.67</v>
      </c>
      <c r="Y11" s="206">
        <v>0</v>
      </c>
      <c r="Z11" s="206">
        <v>1.43</v>
      </c>
      <c r="AA11" s="206">
        <v>0.9</v>
      </c>
      <c r="AB11" s="206">
        <v>0</v>
      </c>
      <c r="AC11" s="206">
        <v>0.3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19.600000000000001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11.17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4.68</v>
      </c>
      <c r="L12" s="206">
        <v>169.61</v>
      </c>
      <c r="M12" s="206">
        <v>1.02</v>
      </c>
      <c r="N12" s="206">
        <v>1.32</v>
      </c>
      <c r="O12" s="206">
        <v>0</v>
      </c>
      <c r="P12" s="206">
        <v>0.75</v>
      </c>
      <c r="Q12" s="206">
        <v>6.5</v>
      </c>
      <c r="R12" s="206">
        <v>0.47</v>
      </c>
      <c r="S12" s="206">
        <v>7.99</v>
      </c>
      <c r="T12" s="206">
        <v>0</v>
      </c>
      <c r="U12" s="206">
        <v>0.79</v>
      </c>
      <c r="V12" s="206">
        <v>0.23</v>
      </c>
      <c r="W12" s="206">
        <v>0.39</v>
      </c>
      <c r="X12" s="206">
        <v>1.67</v>
      </c>
      <c r="Y12" s="206">
        <v>0</v>
      </c>
      <c r="Z12" s="206">
        <v>1.43</v>
      </c>
      <c r="AA12" s="206">
        <v>0.9</v>
      </c>
      <c r="AB12" s="206">
        <v>0</v>
      </c>
      <c r="AC12" s="206">
        <v>0.3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19.600000000000001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11.17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4.68</v>
      </c>
      <c r="L13" s="206">
        <v>169.61</v>
      </c>
      <c r="M13" s="206">
        <v>1.02</v>
      </c>
      <c r="N13" s="206">
        <v>1.32</v>
      </c>
      <c r="O13" s="206">
        <v>0</v>
      </c>
      <c r="P13" s="206">
        <v>0.75</v>
      </c>
      <c r="Q13" s="206">
        <v>6.5</v>
      </c>
      <c r="R13" s="206">
        <v>0.47</v>
      </c>
      <c r="S13" s="206">
        <v>7.99</v>
      </c>
      <c r="T13" s="206">
        <v>0</v>
      </c>
      <c r="U13" s="206">
        <v>0.79</v>
      </c>
      <c r="V13" s="206">
        <v>0.23</v>
      </c>
      <c r="W13" s="206">
        <v>0.39</v>
      </c>
      <c r="X13" s="206">
        <v>1.67</v>
      </c>
      <c r="Y13" s="206">
        <v>0</v>
      </c>
      <c r="Z13" s="206">
        <v>1.43</v>
      </c>
      <c r="AA13" s="206">
        <v>0.9</v>
      </c>
      <c r="AB13" s="206">
        <v>0</v>
      </c>
      <c r="AC13" s="206">
        <v>0.3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19.600000000000001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11.17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4.68</v>
      </c>
      <c r="L14" s="206">
        <v>182.13</v>
      </c>
      <c r="M14" s="206">
        <v>1.02</v>
      </c>
      <c r="N14" s="206">
        <v>1.32</v>
      </c>
      <c r="O14" s="206">
        <v>0</v>
      </c>
      <c r="P14" s="206">
        <v>0.75</v>
      </c>
      <c r="Q14" s="206">
        <v>6.5</v>
      </c>
      <c r="R14" s="206">
        <v>0.47</v>
      </c>
      <c r="S14" s="206">
        <v>7.99</v>
      </c>
      <c r="T14" s="206">
        <v>0</v>
      </c>
      <c r="U14" s="206">
        <v>0.79</v>
      </c>
      <c r="V14" s="206">
        <v>0.23</v>
      </c>
      <c r="W14" s="206">
        <v>0.39</v>
      </c>
      <c r="X14" s="206">
        <v>1.67</v>
      </c>
      <c r="Y14" s="206">
        <v>0</v>
      </c>
      <c r="Z14" s="206">
        <v>1.43</v>
      </c>
      <c r="AA14" s="206">
        <v>0.9</v>
      </c>
      <c r="AB14" s="206">
        <v>0</v>
      </c>
      <c r="AC14" s="206">
        <v>0.3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19.600000000000001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11.17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4.68</v>
      </c>
      <c r="L15" s="206">
        <v>182.13</v>
      </c>
      <c r="M15" s="206">
        <v>1.02</v>
      </c>
      <c r="N15" s="206">
        <v>1.32</v>
      </c>
      <c r="O15" s="206">
        <v>0</v>
      </c>
      <c r="P15" s="206">
        <v>0.75</v>
      </c>
      <c r="Q15" s="206">
        <v>6.5</v>
      </c>
      <c r="R15" s="206">
        <v>0.47</v>
      </c>
      <c r="S15" s="206">
        <v>7.99</v>
      </c>
      <c r="T15" s="206">
        <v>0</v>
      </c>
      <c r="U15" s="206">
        <v>0.79</v>
      </c>
      <c r="V15" s="206">
        <v>0.23</v>
      </c>
      <c r="W15" s="206">
        <v>0.39</v>
      </c>
      <c r="X15" s="206">
        <v>1.67</v>
      </c>
      <c r="Y15" s="206">
        <v>0</v>
      </c>
      <c r="Z15" s="206">
        <v>1.43</v>
      </c>
      <c r="AA15" s="206">
        <v>0.9</v>
      </c>
      <c r="AB15" s="206">
        <v>0</v>
      </c>
      <c r="AC15" s="206">
        <v>0.3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13.91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11.17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4.68</v>
      </c>
      <c r="L16" s="206">
        <v>182.13</v>
      </c>
      <c r="M16" s="206">
        <v>1.02</v>
      </c>
      <c r="N16" s="206">
        <v>1.32</v>
      </c>
      <c r="O16" s="206">
        <v>0</v>
      </c>
      <c r="P16" s="206">
        <v>0.75</v>
      </c>
      <c r="Q16" s="206">
        <v>6.5</v>
      </c>
      <c r="R16" s="206">
        <v>0.47</v>
      </c>
      <c r="S16" s="206">
        <v>7.99</v>
      </c>
      <c r="T16" s="206">
        <v>0</v>
      </c>
      <c r="U16" s="206">
        <v>0.79</v>
      </c>
      <c r="V16" s="206">
        <v>0.23</v>
      </c>
      <c r="W16" s="206">
        <v>0.39</v>
      </c>
      <c r="X16" s="206">
        <v>1.67</v>
      </c>
      <c r="Y16" s="206">
        <v>0</v>
      </c>
      <c r="Z16" s="206">
        <v>1.43</v>
      </c>
      <c r="AA16" s="206">
        <v>0.9</v>
      </c>
      <c r="AB16" s="206">
        <v>0</v>
      </c>
      <c r="AC16" s="206">
        <v>0.3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13.91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11.17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4.68</v>
      </c>
      <c r="L17" s="206">
        <v>182.13</v>
      </c>
      <c r="M17" s="206">
        <v>1.02</v>
      </c>
      <c r="N17" s="206">
        <v>1.32</v>
      </c>
      <c r="O17" s="206">
        <v>0</v>
      </c>
      <c r="P17" s="206">
        <v>0.75</v>
      </c>
      <c r="Q17" s="206">
        <v>6.5</v>
      </c>
      <c r="R17" s="206">
        <v>0.47</v>
      </c>
      <c r="S17" s="206">
        <v>7.99</v>
      </c>
      <c r="T17" s="206">
        <v>0</v>
      </c>
      <c r="U17" s="206">
        <v>0.79</v>
      </c>
      <c r="V17" s="206">
        <v>0.23</v>
      </c>
      <c r="W17" s="206">
        <v>0.39</v>
      </c>
      <c r="X17" s="206">
        <v>1.67</v>
      </c>
      <c r="Y17" s="206">
        <v>0</v>
      </c>
      <c r="Z17" s="206">
        <v>1.43</v>
      </c>
      <c r="AA17" s="206">
        <v>0.9</v>
      </c>
      <c r="AB17" s="206">
        <v>0</v>
      </c>
      <c r="AC17" s="206">
        <v>0.3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13.91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11.17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4.68</v>
      </c>
      <c r="L18" s="206">
        <v>182.13</v>
      </c>
      <c r="M18" s="206">
        <v>1.02</v>
      </c>
      <c r="N18" s="206">
        <v>1.32</v>
      </c>
      <c r="O18" s="206">
        <v>0</v>
      </c>
      <c r="P18" s="206">
        <v>0.75</v>
      </c>
      <c r="Q18" s="206">
        <v>6.5</v>
      </c>
      <c r="R18" s="206">
        <v>0.47</v>
      </c>
      <c r="S18" s="206">
        <v>7.99</v>
      </c>
      <c r="T18" s="206">
        <v>0</v>
      </c>
      <c r="U18" s="206">
        <v>0.79</v>
      </c>
      <c r="V18" s="206">
        <v>0.23</v>
      </c>
      <c r="W18" s="206">
        <v>0.39</v>
      </c>
      <c r="X18" s="206">
        <v>1.67</v>
      </c>
      <c r="Y18" s="206">
        <v>0</v>
      </c>
      <c r="Z18" s="206">
        <v>1.43</v>
      </c>
      <c r="AA18" s="206">
        <v>0.9</v>
      </c>
      <c r="AB18" s="206">
        <v>0</v>
      </c>
      <c r="AC18" s="206">
        <v>0.59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13.91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11.17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4.68</v>
      </c>
      <c r="L19" s="206">
        <v>182.13</v>
      </c>
      <c r="M19" s="206">
        <v>1.02</v>
      </c>
      <c r="N19" s="206">
        <v>1.32</v>
      </c>
      <c r="O19" s="206">
        <v>0</v>
      </c>
      <c r="P19" s="206">
        <v>0.75</v>
      </c>
      <c r="Q19" s="206">
        <v>6.5</v>
      </c>
      <c r="R19" s="206">
        <v>0.47</v>
      </c>
      <c r="S19" s="206">
        <v>7.99</v>
      </c>
      <c r="T19" s="206">
        <v>0</v>
      </c>
      <c r="U19" s="206">
        <v>0.79</v>
      </c>
      <c r="V19" s="206">
        <v>0.23</v>
      </c>
      <c r="W19" s="206">
        <v>0.39</v>
      </c>
      <c r="X19" s="206">
        <v>1.67</v>
      </c>
      <c r="Y19" s="206">
        <v>0</v>
      </c>
      <c r="Z19" s="206">
        <v>1.43</v>
      </c>
      <c r="AA19" s="206">
        <v>0.9</v>
      </c>
      <c r="AB19" s="206">
        <v>0</v>
      </c>
      <c r="AC19" s="206">
        <v>0.59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19.600000000000001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11.17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4.68</v>
      </c>
      <c r="L20" s="206">
        <v>182.13</v>
      </c>
      <c r="M20" s="206">
        <v>1.02</v>
      </c>
      <c r="N20" s="206">
        <v>1.32</v>
      </c>
      <c r="O20" s="206">
        <v>0</v>
      </c>
      <c r="P20" s="206">
        <v>0.75</v>
      </c>
      <c r="Q20" s="206">
        <v>6.5</v>
      </c>
      <c r="R20" s="206">
        <v>0.47</v>
      </c>
      <c r="S20" s="206">
        <v>7.99</v>
      </c>
      <c r="T20" s="206">
        <v>0</v>
      </c>
      <c r="U20" s="206">
        <v>0.79</v>
      </c>
      <c r="V20" s="206">
        <v>0.23</v>
      </c>
      <c r="W20" s="206">
        <v>0.39</v>
      </c>
      <c r="X20" s="206">
        <v>1.67</v>
      </c>
      <c r="Y20" s="206">
        <v>0</v>
      </c>
      <c r="Z20" s="206">
        <v>1.43</v>
      </c>
      <c r="AA20" s="206">
        <v>0.9</v>
      </c>
      <c r="AB20" s="206">
        <v>0</v>
      </c>
      <c r="AC20" s="206">
        <v>0.59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19.600000000000001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11.17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4.68</v>
      </c>
      <c r="L21" s="206">
        <v>182.13</v>
      </c>
      <c r="M21" s="206">
        <v>1.02</v>
      </c>
      <c r="N21" s="206">
        <v>1.32</v>
      </c>
      <c r="O21" s="206">
        <v>0</v>
      </c>
      <c r="P21" s="206">
        <v>0.75</v>
      </c>
      <c r="Q21" s="206">
        <v>6.5</v>
      </c>
      <c r="R21" s="206">
        <v>0.47</v>
      </c>
      <c r="S21" s="206">
        <v>7.99</v>
      </c>
      <c r="T21" s="206">
        <v>0</v>
      </c>
      <c r="U21" s="206">
        <v>0.79</v>
      </c>
      <c r="V21" s="206">
        <v>0.23</v>
      </c>
      <c r="W21" s="206">
        <v>0.39</v>
      </c>
      <c r="X21" s="206">
        <v>1.67</v>
      </c>
      <c r="Y21" s="206">
        <v>0</v>
      </c>
      <c r="Z21" s="206">
        <v>1.43</v>
      </c>
      <c r="AA21" s="206">
        <v>0.9</v>
      </c>
      <c r="AB21" s="206">
        <v>0</v>
      </c>
      <c r="AC21" s="206">
        <v>0.59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19.600000000000001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11.17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4.68</v>
      </c>
      <c r="L22" s="206">
        <v>182.13</v>
      </c>
      <c r="M22" s="206">
        <v>1.02</v>
      </c>
      <c r="N22" s="206">
        <v>1.32</v>
      </c>
      <c r="O22" s="206">
        <v>0</v>
      </c>
      <c r="P22" s="206">
        <v>0.75</v>
      </c>
      <c r="Q22" s="206">
        <v>6.5</v>
      </c>
      <c r="R22" s="206">
        <v>0.47</v>
      </c>
      <c r="S22" s="206">
        <v>7.99</v>
      </c>
      <c r="T22" s="206">
        <v>0</v>
      </c>
      <c r="U22" s="206">
        <v>0.79</v>
      </c>
      <c r="V22" s="206">
        <v>0.23</v>
      </c>
      <c r="W22" s="206">
        <v>0.39</v>
      </c>
      <c r="X22" s="206">
        <v>1.67</v>
      </c>
      <c r="Y22" s="206">
        <v>0</v>
      </c>
      <c r="Z22" s="206">
        <v>1.43</v>
      </c>
      <c r="AA22" s="206">
        <v>0.9</v>
      </c>
      <c r="AB22" s="206">
        <v>0</v>
      </c>
      <c r="AC22" s="206">
        <v>0.59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19.600000000000001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11.17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4.68</v>
      </c>
      <c r="L23" s="206">
        <v>116.64</v>
      </c>
      <c r="M23" s="206">
        <v>1.02</v>
      </c>
      <c r="N23" s="206">
        <v>1.32</v>
      </c>
      <c r="O23" s="206">
        <v>0</v>
      </c>
      <c r="P23" s="206">
        <v>0.75</v>
      </c>
      <c r="Q23" s="206">
        <v>6.5</v>
      </c>
      <c r="R23" s="206">
        <v>0.47</v>
      </c>
      <c r="S23" s="206">
        <v>7.99</v>
      </c>
      <c r="T23" s="206">
        <v>0</v>
      </c>
      <c r="U23" s="206">
        <v>0.79</v>
      </c>
      <c r="V23" s="206">
        <v>0.23</v>
      </c>
      <c r="W23" s="206">
        <v>0.39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0.3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19.600000000000001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11.17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0.17</v>
      </c>
      <c r="L24" s="206">
        <v>14.21</v>
      </c>
      <c r="M24" s="206">
        <v>1.02</v>
      </c>
      <c r="N24" s="206">
        <v>1.32</v>
      </c>
      <c r="O24" s="206">
        <v>0</v>
      </c>
      <c r="P24" s="206">
        <v>0.75</v>
      </c>
      <c r="Q24" s="206">
        <v>0.32</v>
      </c>
      <c r="R24" s="206">
        <v>0.47</v>
      </c>
      <c r="S24" s="206">
        <v>0.28999999999999998</v>
      </c>
      <c r="T24" s="206">
        <v>0</v>
      </c>
      <c r="U24" s="206">
        <v>0.79</v>
      </c>
      <c r="V24" s="206">
        <v>0.23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0.3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11.17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0.17</v>
      </c>
      <c r="L25" s="206">
        <v>14.21</v>
      </c>
      <c r="M25" s="206">
        <v>1.02</v>
      </c>
      <c r="N25" s="206">
        <v>1.32</v>
      </c>
      <c r="O25" s="206">
        <v>0</v>
      </c>
      <c r="P25" s="206">
        <v>0.75</v>
      </c>
      <c r="Q25" s="206">
        <v>0.32</v>
      </c>
      <c r="R25" s="206">
        <v>0.47</v>
      </c>
      <c r="S25" s="206">
        <v>0.28999999999999998</v>
      </c>
      <c r="T25" s="206">
        <v>0</v>
      </c>
      <c r="U25" s="206">
        <v>0.79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0.3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11.17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14.21</v>
      </c>
      <c r="M26" s="206">
        <v>1.02</v>
      </c>
      <c r="N26" s="206">
        <v>1.32</v>
      </c>
      <c r="O26" s="206">
        <v>0</v>
      </c>
      <c r="P26" s="206">
        <v>0.75</v>
      </c>
      <c r="Q26" s="206">
        <v>0.32</v>
      </c>
      <c r="R26" s="206">
        <v>0.47</v>
      </c>
      <c r="S26" s="206">
        <v>0.28999999999999998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0.3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11.1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0.17</v>
      </c>
      <c r="L27" s="206">
        <v>14.21</v>
      </c>
      <c r="M27" s="206">
        <v>1.02</v>
      </c>
      <c r="N27" s="206">
        <v>1.32</v>
      </c>
      <c r="O27" s="206">
        <v>0</v>
      </c>
      <c r="P27" s="206">
        <v>0.75</v>
      </c>
      <c r="Q27" s="206">
        <v>0.33</v>
      </c>
      <c r="R27" s="206">
        <v>0.47</v>
      </c>
      <c r="S27" s="206">
        <v>0.28999999999999998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0.3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11.1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0.17</v>
      </c>
      <c r="L28" s="206">
        <v>14.21</v>
      </c>
      <c r="M28" s="206">
        <v>1.02</v>
      </c>
      <c r="N28" s="206">
        <v>1.32</v>
      </c>
      <c r="O28" s="206">
        <v>0</v>
      </c>
      <c r="P28" s="206">
        <v>0.75</v>
      </c>
      <c r="Q28" s="206">
        <v>0.33</v>
      </c>
      <c r="R28" s="206">
        <v>0.47</v>
      </c>
      <c r="S28" s="206">
        <v>0.28999999999999998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0.3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11.1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0.17</v>
      </c>
      <c r="L29" s="206">
        <v>14.21</v>
      </c>
      <c r="M29" s="206">
        <v>1.02</v>
      </c>
      <c r="N29" s="206">
        <v>1.32</v>
      </c>
      <c r="O29" s="206">
        <v>0</v>
      </c>
      <c r="P29" s="206">
        <v>0.75</v>
      </c>
      <c r="Q29" s="206">
        <v>0.33</v>
      </c>
      <c r="R29" s="206">
        <v>0.47</v>
      </c>
      <c r="S29" s="206">
        <v>0.28999999999999998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0.3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11.1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0.17</v>
      </c>
      <c r="L30" s="206">
        <v>14.21</v>
      </c>
      <c r="M30" s="206">
        <v>1.02</v>
      </c>
      <c r="N30" s="206">
        <v>1.32</v>
      </c>
      <c r="O30" s="206">
        <v>0</v>
      </c>
      <c r="P30" s="206">
        <v>0.75</v>
      </c>
      <c r="Q30" s="206">
        <v>0.33</v>
      </c>
      <c r="R30" s="206">
        <v>0.47</v>
      </c>
      <c r="S30" s="206">
        <v>0.28999999999999998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0.3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11.1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0.17</v>
      </c>
      <c r="L31" s="206">
        <v>14.21</v>
      </c>
      <c r="M31" s="206">
        <v>1.02</v>
      </c>
      <c r="N31" s="206">
        <v>1.32</v>
      </c>
      <c r="O31" s="206">
        <v>0</v>
      </c>
      <c r="P31" s="206">
        <v>0.75</v>
      </c>
      <c r="Q31" s="206">
        <v>0.33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0.3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11.1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0.17</v>
      </c>
      <c r="L32" s="206">
        <v>14.21</v>
      </c>
      <c r="M32" s="206">
        <v>1.02</v>
      </c>
      <c r="N32" s="206">
        <v>1.32</v>
      </c>
      <c r="O32" s="206">
        <v>0</v>
      </c>
      <c r="P32" s="206">
        <v>0.75</v>
      </c>
      <c r="Q32" s="206">
        <v>0.33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0.3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11.1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0.17</v>
      </c>
      <c r="L33" s="206">
        <v>14.21</v>
      </c>
      <c r="M33" s="206">
        <v>1.02</v>
      </c>
      <c r="N33" s="206">
        <v>1.32</v>
      </c>
      <c r="O33" s="206">
        <v>0</v>
      </c>
      <c r="P33" s="206">
        <v>0.75</v>
      </c>
      <c r="Q33" s="206">
        <v>0.33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0.3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11.1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0.17</v>
      </c>
      <c r="L34" s="206">
        <v>14.21</v>
      </c>
      <c r="M34" s="206">
        <v>1.02</v>
      </c>
      <c r="N34" s="206">
        <v>1.32</v>
      </c>
      <c r="O34" s="206">
        <v>0</v>
      </c>
      <c r="P34" s="206">
        <v>0.75</v>
      </c>
      <c r="Q34" s="206">
        <v>0.33</v>
      </c>
      <c r="R34" s="206">
        <v>0.47</v>
      </c>
      <c r="S34" s="206">
        <v>0.28999999999999998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0.3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11.1</v>
      </c>
      <c r="E35" s="206">
        <v>0</v>
      </c>
      <c r="F35" s="206">
        <v>4.32</v>
      </c>
      <c r="G35" s="206">
        <v>6.76</v>
      </c>
      <c r="H35" s="206">
        <v>0</v>
      </c>
      <c r="I35" s="206">
        <v>27.27</v>
      </c>
      <c r="J35" s="206">
        <v>0.68</v>
      </c>
      <c r="K35" s="206">
        <v>0.17</v>
      </c>
      <c r="L35" s="206">
        <v>14.21</v>
      </c>
      <c r="M35" s="206">
        <v>1.02</v>
      </c>
      <c r="N35" s="206">
        <v>1.32</v>
      </c>
      <c r="O35" s="206">
        <v>0</v>
      </c>
      <c r="P35" s="206">
        <v>0.75</v>
      </c>
      <c r="Q35" s="206">
        <v>0.33</v>
      </c>
      <c r="R35" s="206">
        <v>0.47</v>
      </c>
      <c r="S35" s="206">
        <v>0.28999999999999998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0.3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11.1</v>
      </c>
      <c r="E36" s="206">
        <v>0</v>
      </c>
      <c r="F36" s="206">
        <v>4.32</v>
      </c>
      <c r="G36" s="206">
        <v>6.76</v>
      </c>
      <c r="H36" s="206">
        <v>0</v>
      </c>
      <c r="I36" s="206">
        <v>27.27</v>
      </c>
      <c r="J36" s="206">
        <v>0.68</v>
      </c>
      <c r="K36" s="206">
        <v>0.17</v>
      </c>
      <c r="L36" s="206">
        <v>14.21</v>
      </c>
      <c r="M36" s="206">
        <v>1.02</v>
      </c>
      <c r="N36" s="206">
        <v>1.32</v>
      </c>
      <c r="O36" s="206">
        <v>0</v>
      </c>
      <c r="P36" s="206">
        <v>0.75</v>
      </c>
      <c r="Q36" s="206">
        <v>0.33</v>
      </c>
      <c r="R36" s="206">
        <v>0.47</v>
      </c>
      <c r="S36" s="206">
        <v>0.28999999999999998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0.3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11.1</v>
      </c>
      <c r="E37" s="206">
        <v>0</v>
      </c>
      <c r="F37" s="206">
        <v>4.32</v>
      </c>
      <c r="G37" s="206">
        <v>6.76</v>
      </c>
      <c r="H37" s="206">
        <v>0</v>
      </c>
      <c r="I37" s="206">
        <v>27.27</v>
      </c>
      <c r="J37" s="206">
        <v>0.68</v>
      </c>
      <c r="K37" s="206">
        <v>0.17</v>
      </c>
      <c r="L37" s="206">
        <v>14.21</v>
      </c>
      <c r="M37" s="206">
        <v>1.02</v>
      </c>
      <c r="N37" s="206">
        <v>1.32</v>
      </c>
      <c r="O37" s="206">
        <v>0</v>
      </c>
      <c r="P37" s="206">
        <v>0.75</v>
      </c>
      <c r="Q37" s="206">
        <v>0.33</v>
      </c>
      <c r="R37" s="206">
        <v>0.47</v>
      </c>
      <c r="S37" s="206">
        <v>0.28999999999999998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0.3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11.1</v>
      </c>
      <c r="E38" s="206">
        <v>0</v>
      </c>
      <c r="F38" s="206">
        <v>4.32</v>
      </c>
      <c r="G38" s="206">
        <v>6.76</v>
      </c>
      <c r="H38" s="206">
        <v>0</v>
      </c>
      <c r="I38" s="206">
        <v>27.27</v>
      </c>
      <c r="J38" s="206">
        <v>0.68</v>
      </c>
      <c r="K38" s="206">
        <v>0.17</v>
      </c>
      <c r="L38" s="206">
        <v>14.21</v>
      </c>
      <c r="M38" s="206">
        <v>1.02</v>
      </c>
      <c r="N38" s="206">
        <v>1.32</v>
      </c>
      <c r="O38" s="206">
        <v>0</v>
      </c>
      <c r="P38" s="206">
        <v>0.75</v>
      </c>
      <c r="Q38" s="206">
        <v>0.33</v>
      </c>
      <c r="R38" s="206">
        <v>0.47</v>
      </c>
      <c r="S38" s="206">
        <v>0.28999999999999998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0.3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11.1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0.17</v>
      </c>
      <c r="L39" s="206">
        <v>14.21</v>
      </c>
      <c r="M39" s="206">
        <v>1.02</v>
      </c>
      <c r="N39" s="206">
        <v>1.32</v>
      </c>
      <c r="O39" s="206">
        <v>0</v>
      </c>
      <c r="P39" s="206">
        <v>0.75</v>
      </c>
      <c r="Q39" s="206">
        <v>0.33</v>
      </c>
      <c r="R39" s="206">
        <v>0.47</v>
      </c>
      <c r="S39" s="206">
        <v>0.28999999999999998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0.3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11.1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0.17</v>
      </c>
      <c r="L40" s="206">
        <v>14.21</v>
      </c>
      <c r="M40" s="206">
        <v>1.02</v>
      </c>
      <c r="N40" s="206">
        <v>1.32</v>
      </c>
      <c r="O40" s="206">
        <v>0</v>
      </c>
      <c r="P40" s="206">
        <v>0.75</v>
      </c>
      <c r="Q40" s="206">
        <v>0.33</v>
      </c>
      <c r="R40" s="206">
        <v>0.47</v>
      </c>
      <c r="S40" s="206">
        <v>0.28999999999999998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0.3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11.1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0.17</v>
      </c>
      <c r="L41" s="206">
        <v>14.21</v>
      </c>
      <c r="M41" s="206">
        <v>1.02</v>
      </c>
      <c r="N41" s="206">
        <v>1.32</v>
      </c>
      <c r="O41" s="206">
        <v>0</v>
      </c>
      <c r="P41" s="206">
        <v>0.75</v>
      </c>
      <c r="Q41" s="206">
        <v>0.33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1.54</v>
      </c>
      <c r="Y41" s="206">
        <v>0</v>
      </c>
      <c r="Z41" s="206">
        <v>1.43</v>
      </c>
      <c r="AA41" s="206">
        <v>0.9</v>
      </c>
      <c r="AB41" s="206">
        <v>0</v>
      </c>
      <c r="AC41" s="206">
        <v>0.3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11.1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0.17</v>
      </c>
      <c r="L42" s="206">
        <v>14.21</v>
      </c>
      <c r="M42" s="206">
        <v>1.02</v>
      </c>
      <c r="N42" s="206">
        <v>1.32</v>
      </c>
      <c r="O42" s="206">
        <v>0</v>
      </c>
      <c r="P42" s="206">
        <v>0.75</v>
      </c>
      <c r="Q42" s="206">
        <v>0.33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1.41</v>
      </c>
      <c r="Y42" s="206">
        <v>0</v>
      </c>
      <c r="Z42" s="206">
        <v>1.43</v>
      </c>
      <c r="AA42" s="206">
        <v>0.9</v>
      </c>
      <c r="AB42" s="206">
        <v>0</v>
      </c>
      <c r="AC42" s="206">
        <v>0.3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11.04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0.17</v>
      </c>
      <c r="L43" s="206">
        <v>14.21</v>
      </c>
      <c r="M43" s="206">
        <v>1.02</v>
      </c>
      <c r="N43" s="206">
        <v>1.32</v>
      </c>
      <c r="O43" s="206">
        <v>0</v>
      </c>
      <c r="P43" s="206">
        <v>0.75</v>
      </c>
      <c r="Q43" s="206">
        <v>0.33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0.23</v>
      </c>
      <c r="W43" s="206">
        <v>0.39</v>
      </c>
      <c r="X43" s="206">
        <v>1.41</v>
      </c>
      <c r="Y43" s="206">
        <v>0</v>
      </c>
      <c r="Z43" s="206">
        <v>1.43</v>
      </c>
      <c r="AA43" s="206">
        <v>0.9</v>
      </c>
      <c r="AB43" s="206">
        <v>0</v>
      </c>
      <c r="AC43" s="206">
        <v>0.3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11.04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0.17</v>
      </c>
      <c r="L44" s="206">
        <v>14.21</v>
      </c>
      <c r="M44" s="206">
        <v>1.02</v>
      </c>
      <c r="N44" s="206">
        <v>1.32</v>
      </c>
      <c r="O44" s="206">
        <v>0</v>
      </c>
      <c r="P44" s="206">
        <v>0.75</v>
      </c>
      <c r="Q44" s="206">
        <v>0.33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0.23</v>
      </c>
      <c r="W44" s="206">
        <v>0.39</v>
      </c>
      <c r="X44" s="206">
        <v>1.41</v>
      </c>
      <c r="Y44" s="206">
        <v>0</v>
      </c>
      <c r="Z44" s="206">
        <v>1.43</v>
      </c>
      <c r="AA44" s="206">
        <v>0.9</v>
      </c>
      <c r="AB44" s="206">
        <v>0</v>
      </c>
      <c r="AC44" s="206">
        <v>0.3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11.04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0.17</v>
      </c>
      <c r="L45" s="206">
        <v>14.21</v>
      </c>
      <c r="M45" s="206">
        <v>1.02</v>
      </c>
      <c r="N45" s="206">
        <v>1.32</v>
      </c>
      <c r="O45" s="206">
        <v>0</v>
      </c>
      <c r="P45" s="206">
        <v>0.75</v>
      </c>
      <c r="Q45" s="206">
        <v>0.33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0.23</v>
      </c>
      <c r="W45" s="206">
        <v>0.39</v>
      </c>
      <c r="X45" s="206">
        <v>1.41</v>
      </c>
      <c r="Y45" s="206">
        <v>0</v>
      </c>
      <c r="Z45" s="206">
        <v>1.43</v>
      </c>
      <c r="AA45" s="206">
        <v>0.9</v>
      </c>
      <c r="AB45" s="206">
        <v>0</v>
      </c>
      <c r="AC45" s="206">
        <v>0.3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11.04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0.17</v>
      </c>
      <c r="L46" s="206">
        <v>14.21</v>
      </c>
      <c r="M46" s="206">
        <v>1.02</v>
      </c>
      <c r="N46" s="206">
        <v>1.32</v>
      </c>
      <c r="O46" s="206">
        <v>0</v>
      </c>
      <c r="P46" s="206">
        <v>0.75</v>
      </c>
      <c r="Q46" s="206">
        <v>0.33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0.23</v>
      </c>
      <c r="W46" s="206">
        <v>0.39</v>
      </c>
      <c r="X46" s="206">
        <v>1.41</v>
      </c>
      <c r="Y46" s="206">
        <v>0</v>
      </c>
      <c r="Z46" s="206">
        <v>1.43</v>
      </c>
      <c r="AA46" s="206">
        <v>0.9</v>
      </c>
      <c r="AB46" s="206">
        <v>0</v>
      </c>
      <c r="AC46" s="206">
        <v>0.3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11.04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0.17</v>
      </c>
      <c r="L47" s="206">
        <v>14.21</v>
      </c>
      <c r="M47" s="206">
        <v>1.02</v>
      </c>
      <c r="N47" s="206">
        <v>1.32</v>
      </c>
      <c r="O47" s="206">
        <v>0</v>
      </c>
      <c r="P47" s="206">
        <v>0.75</v>
      </c>
      <c r="Q47" s="206">
        <v>0.33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0.23</v>
      </c>
      <c r="W47" s="206">
        <v>0.39</v>
      </c>
      <c r="X47" s="206">
        <v>1.41</v>
      </c>
      <c r="Y47" s="206">
        <v>0</v>
      </c>
      <c r="Z47" s="206">
        <v>1.43</v>
      </c>
      <c r="AA47" s="206">
        <v>0.9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11.04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0.17</v>
      </c>
      <c r="L48" s="206">
        <v>14.21</v>
      </c>
      <c r="M48" s="206">
        <v>1.02</v>
      </c>
      <c r="N48" s="206">
        <v>1.32</v>
      </c>
      <c r="O48" s="206">
        <v>0</v>
      </c>
      <c r="P48" s="206">
        <v>0.75</v>
      </c>
      <c r="Q48" s="206">
        <v>0.33</v>
      </c>
      <c r="R48" s="206">
        <v>0.47</v>
      </c>
      <c r="S48" s="206">
        <v>0.28999999999999998</v>
      </c>
      <c r="T48" s="206">
        <v>0</v>
      </c>
      <c r="U48" s="206">
        <v>0.79</v>
      </c>
      <c r="V48" s="206">
        <v>0.23</v>
      </c>
      <c r="W48" s="206">
        <v>0.39</v>
      </c>
      <c r="X48" s="206">
        <v>1.41</v>
      </c>
      <c r="Y48" s="206">
        <v>0</v>
      </c>
      <c r="Z48" s="206">
        <v>1.43</v>
      </c>
      <c r="AA48" s="206">
        <v>0.9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11.04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0.17</v>
      </c>
      <c r="L49" s="206">
        <v>14.21</v>
      </c>
      <c r="M49" s="206">
        <v>1.02</v>
      </c>
      <c r="N49" s="206">
        <v>1.32</v>
      </c>
      <c r="O49" s="206">
        <v>0</v>
      </c>
      <c r="P49" s="206">
        <v>0.75</v>
      </c>
      <c r="Q49" s="206">
        <v>0.33</v>
      </c>
      <c r="R49" s="206">
        <v>0.47</v>
      </c>
      <c r="S49" s="206">
        <v>0.28999999999999998</v>
      </c>
      <c r="T49" s="206">
        <v>0</v>
      </c>
      <c r="U49" s="206">
        <v>0.79</v>
      </c>
      <c r="V49" s="206">
        <v>0.23</v>
      </c>
      <c r="W49" s="206">
        <v>0.39</v>
      </c>
      <c r="X49" s="206">
        <v>1.41</v>
      </c>
      <c r="Y49" s="206">
        <v>0</v>
      </c>
      <c r="Z49" s="206">
        <v>1.43</v>
      </c>
      <c r="AA49" s="206">
        <v>0.9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11.04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0.17</v>
      </c>
      <c r="L50" s="206">
        <v>14.21</v>
      </c>
      <c r="M50" s="206">
        <v>1.02</v>
      </c>
      <c r="N50" s="206">
        <v>1.32</v>
      </c>
      <c r="O50" s="206">
        <v>0</v>
      </c>
      <c r="P50" s="206">
        <v>0.75</v>
      </c>
      <c r="Q50" s="206">
        <v>0.33</v>
      </c>
      <c r="R50" s="206">
        <v>0.47</v>
      </c>
      <c r="S50" s="206">
        <v>0.28999999999999998</v>
      </c>
      <c r="T50" s="206">
        <v>0</v>
      </c>
      <c r="U50" s="206">
        <v>0.79</v>
      </c>
      <c r="V50" s="206">
        <v>0.23</v>
      </c>
      <c r="W50" s="206">
        <v>0.39</v>
      </c>
      <c r="X50" s="206">
        <v>1.41</v>
      </c>
      <c r="Y50" s="206">
        <v>0</v>
      </c>
      <c r="Z50" s="206">
        <v>1.43</v>
      </c>
      <c r="AA50" s="206">
        <v>0.9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10.91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4.68</v>
      </c>
      <c r="L51" s="206">
        <v>88.05</v>
      </c>
      <c r="M51" s="206">
        <v>1.02</v>
      </c>
      <c r="N51" s="206">
        <v>1.32</v>
      </c>
      <c r="O51" s="206">
        <v>0</v>
      </c>
      <c r="P51" s="206">
        <v>0.75</v>
      </c>
      <c r="Q51" s="206">
        <v>5.87</v>
      </c>
      <c r="R51" s="206">
        <v>0.47</v>
      </c>
      <c r="S51" s="206">
        <v>7.99</v>
      </c>
      <c r="T51" s="206">
        <v>0</v>
      </c>
      <c r="U51" s="206">
        <v>0.79</v>
      </c>
      <c r="V51" s="206">
        <v>0.23</v>
      </c>
      <c r="W51" s="206">
        <v>0.39</v>
      </c>
      <c r="X51" s="206">
        <v>1.41</v>
      </c>
      <c r="Y51" s="206">
        <v>0</v>
      </c>
      <c r="Z51" s="206">
        <v>1.43</v>
      </c>
      <c r="AA51" s="206">
        <v>0.9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10.91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4.68</v>
      </c>
      <c r="L52" s="206">
        <v>135.9</v>
      </c>
      <c r="M52" s="206">
        <v>1.02</v>
      </c>
      <c r="N52" s="206">
        <v>1.32</v>
      </c>
      <c r="O52" s="206">
        <v>0</v>
      </c>
      <c r="P52" s="206">
        <v>0.75</v>
      </c>
      <c r="Q52" s="206">
        <v>6.5</v>
      </c>
      <c r="R52" s="206">
        <v>0.47</v>
      </c>
      <c r="S52" s="206">
        <v>7.99</v>
      </c>
      <c r="T52" s="206">
        <v>0</v>
      </c>
      <c r="U52" s="206">
        <v>0.79</v>
      </c>
      <c r="V52" s="206">
        <v>0.23</v>
      </c>
      <c r="W52" s="206">
        <v>0.39</v>
      </c>
      <c r="X52" s="206">
        <v>1.41</v>
      </c>
      <c r="Y52" s="206">
        <v>0</v>
      </c>
      <c r="Z52" s="206">
        <v>1.43</v>
      </c>
      <c r="AA52" s="206">
        <v>0.9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10.91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4.68</v>
      </c>
      <c r="L53" s="206">
        <v>135.9</v>
      </c>
      <c r="M53" s="206">
        <v>1.02</v>
      </c>
      <c r="N53" s="206">
        <v>1.32</v>
      </c>
      <c r="O53" s="206">
        <v>0</v>
      </c>
      <c r="P53" s="206">
        <v>0.75</v>
      </c>
      <c r="Q53" s="206">
        <v>6.5</v>
      </c>
      <c r="R53" s="206">
        <v>0.47</v>
      </c>
      <c r="S53" s="206">
        <v>7.99</v>
      </c>
      <c r="T53" s="206">
        <v>0</v>
      </c>
      <c r="U53" s="206">
        <v>0.79</v>
      </c>
      <c r="V53" s="206">
        <v>0.23</v>
      </c>
      <c r="W53" s="206">
        <v>0.39</v>
      </c>
      <c r="X53" s="206">
        <v>1.41</v>
      </c>
      <c r="Y53" s="206">
        <v>0</v>
      </c>
      <c r="Z53" s="206">
        <v>1.43</v>
      </c>
      <c r="AA53" s="206">
        <v>0.9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10.91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4.68</v>
      </c>
      <c r="L54" s="206">
        <v>182.13</v>
      </c>
      <c r="M54" s="206">
        <v>1.02</v>
      </c>
      <c r="N54" s="206">
        <v>1.32</v>
      </c>
      <c r="O54" s="206">
        <v>0</v>
      </c>
      <c r="P54" s="206">
        <v>0.75</v>
      </c>
      <c r="Q54" s="206">
        <v>6.5</v>
      </c>
      <c r="R54" s="206">
        <v>0.47</v>
      </c>
      <c r="S54" s="206">
        <v>7.99</v>
      </c>
      <c r="T54" s="206">
        <v>0</v>
      </c>
      <c r="U54" s="206">
        <v>0.79</v>
      </c>
      <c r="V54" s="206">
        <v>0.23</v>
      </c>
      <c r="W54" s="206">
        <v>0.39</v>
      </c>
      <c r="X54" s="206">
        <v>1.41</v>
      </c>
      <c r="Y54" s="206">
        <v>0</v>
      </c>
      <c r="Z54" s="206">
        <v>1.43</v>
      </c>
      <c r="AA54" s="206">
        <v>0.9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10.91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4.68</v>
      </c>
      <c r="L55" s="206">
        <v>182.13</v>
      </c>
      <c r="M55" s="206">
        <v>1.02</v>
      </c>
      <c r="N55" s="206">
        <v>1.32</v>
      </c>
      <c r="O55" s="206">
        <v>0</v>
      </c>
      <c r="P55" s="206">
        <v>0.75</v>
      </c>
      <c r="Q55" s="206">
        <v>6.5</v>
      </c>
      <c r="R55" s="206">
        <v>0.47</v>
      </c>
      <c r="S55" s="206">
        <v>7.99</v>
      </c>
      <c r="T55" s="206">
        <v>0</v>
      </c>
      <c r="U55" s="206">
        <v>0.75</v>
      </c>
      <c r="V55" s="206">
        <v>0.23</v>
      </c>
      <c r="W55" s="206">
        <v>0.39</v>
      </c>
      <c r="X55" s="206">
        <v>1.41</v>
      </c>
      <c r="Y55" s="206">
        <v>0</v>
      </c>
      <c r="Z55" s="206">
        <v>1.43</v>
      </c>
      <c r="AA55" s="206">
        <v>0.9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10.91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4.68</v>
      </c>
      <c r="L56" s="206">
        <v>182.13</v>
      </c>
      <c r="M56" s="206">
        <v>1.02</v>
      </c>
      <c r="N56" s="206">
        <v>1.32</v>
      </c>
      <c r="O56" s="206">
        <v>0</v>
      </c>
      <c r="P56" s="206">
        <v>0.75</v>
      </c>
      <c r="Q56" s="206">
        <v>6.5</v>
      </c>
      <c r="R56" s="206">
        <v>0.47</v>
      </c>
      <c r="S56" s="206">
        <v>7.99</v>
      </c>
      <c r="T56" s="206">
        <v>0</v>
      </c>
      <c r="U56" s="206">
        <v>0.71</v>
      </c>
      <c r="V56" s="206">
        <v>0.23</v>
      </c>
      <c r="W56" s="206">
        <v>0.39</v>
      </c>
      <c r="X56" s="206">
        <v>1.41</v>
      </c>
      <c r="Y56" s="206">
        <v>0</v>
      </c>
      <c r="Z56" s="206">
        <v>1.43</v>
      </c>
      <c r="AA56" s="206">
        <v>0.9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10.91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4.68</v>
      </c>
      <c r="L57" s="206">
        <v>182.13</v>
      </c>
      <c r="M57" s="206">
        <v>1.02</v>
      </c>
      <c r="N57" s="206">
        <v>1.32</v>
      </c>
      <c r="O57" s="206">
        <v>0</v>
      </c>
      <c r="P57" s="206">
        <v>0.75</v>
      </c>
      <c r="Q57" s="206">
        <v>6.5</v>
      </c>
      <c r="R57" s="206">
        <v>0.47</v>
      </c>
      <c r="S57" s="206">
        <v>7.99</v>
      </c>
      <c r="T57" s="206">
        <v>0</v>
      </c>
      <c r="U57" s="206">
        <v>0.62</v>
      </c>
      <c r="V57" s="206">
        <v>0.23</v>
      </c>
      <c r="W57" s="206">
        <v>0.39</v>
      </c>
      <c r="X57" s="206">
        <v>1.41</v>
      </c>
      <c r="Y57" s="206">
        <v>0</v>
      </c>
      <c r="Z57" s="206">
        <v>1.43</v>
      </c>
      <c r="AA57" s="206">
        <v>0.9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10.91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4.68</v>
      </c>
      <c r="L58" s="206">
        <v>182.13</v>
      </c>
      <c r="M58" s="206">
        <v>1.02</v>
      </c>
      <c r="N58" s="206">
        <v>1.32</v>
      </c>
      <c r="O58" s="206">
        <v>0</v>
      </c>
      <c r="P58" s="206">
        <v>0.75</v>
      </c>
      <c r="Q58" s="206">
        <v>6.5</v>
      </c>
      <c r="R58" s="206">
        <v>0.47</v>
      </c>
      <c r="S58" s="206">
        <v>7.99</v>
      </c>
      <c r="T58" s="206">
        <v>0</v>
      </c>
      <c r="U58" s="206">
        <v>0.62</v>
      </c>
      <c r="V58" s="206">
        <v>0.23</v>
      </c>
      <c r="W58" s="206">
        <v>0.39</v>
      </c>
      <c r="X58" s="206">
        <v>1.41</v>
      </c>
      <c r="Y58" s="206">
        <v>0</v>
      </c>
      <c r="Z58" s="206">
        <v>1.43</v>
      </c>
      <c r="AA58" s="206">
        <v>0.9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10.91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4.68</v>
      </c>
      <c r="L59" s="206">
        <v>145.53</v>
      </c>
      <c r="M59" s="206">
        <v>1.02</v>
      </c>
      <c r="N59" s="206">
        <v>1.32</v>
      </c>
      <c r="O59" s="206">
        <v>0</v>
      </c>
      <c r="P59" s="206">
        <v>0.75</v>
      </c>
      <c r="Q59" s="206">
        <v>6.5</v>
      </c>
      <c r="R59" s="206">
        <v>0.47</v>
      </c>
      <c r="S59" s="206">
        <v>7.99</v>
      </c>
      <c r="T59" s="206">
        <v>0</v>
      </c>
      <c r="U59" s="206">
        <v>0.62</v>
      </c>
      <c r="V59" s="206">
        <v>0.23</v>
      </c>
      <c r="W59" s="206">
        <v>0.39</v>
      </c>
      <c r="X59" s="206">
        <v>1.41</v>
      </c>
      <c r="Y59" s="206">
        <v>0</v>
      </c>
      <c r="Z59" s="206">
        <v>1.43</v>
      </c>
      <c r="AA59" s="206">
        <v>0.9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10.91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4.68</v>
      </c>
      <c r="L60" s="206">
        <v>145.53</v>
      </c>
      <c r="M60" s="206">
        <v>1.02</v>
      </c>
      <c r="N60" s="206">
        <v>1.32</v>
      </c>
      <c r="O60" s="206">
        <v>0</v>
      </c>
      <c r="P60" s="206">
        <v>0.75</v>
      </c>
      <c r="Q60" s="206">
        <v>6.5</v>
      </c>
      <c r="R60" s="206">
        <v>0.47</v>
      </c>
      <c r="S60" s="206">
        <v>7.99</v>
      </c>
      <c r="T60" s="206">
        <v>0</v>
      </c>
      <c r="U60" s="206">
        <v>0.62</v>
      </c>
      <c r="V60" s="206">
        <v>0.23</v>
      </c>
      <c r="W60" s="206">
        <v>0.39</v>
      </c>
      <c r="X60" s="206">
        <v>1.41</v>
      </c>
      <c r="Y60" s="206">
        <v>0</v>
      </c>
      <c r="Z60" s="206">
        <v>1.43</v>
      </c>
      <c r="AA60" s="206">
        <v>0.9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10.91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4.68</v>
      </c>
      <c r="L61" s="206">
        <v>145.53</v>
      </c>
      <c r="M61" s="206">
        <v>1.02</v>
      </c>
      <c r="N61" s="206">
        <v>1.32</v>
      </c>
      <c r="O61" s="206">
        <v>0</v>
      </c>
      <c r="P61" s="206">
        <v>0.75</v>
      </c>
      <c r="Q61" s="206">
        <v>6.5</v>
      </c>
      <c r="R61" s="206">
        <v>0.47</v>
      </c>
      <c r="S61" s="206">
        <v>7.99</v>
      </c>
      <c r="T61" s="206">
        <v>0</v>
      </c>
      <c r="U61" s="206">
        <v>0.62</v>
      </c>
      <c r="V61" s="206">
        <v>0.23</v>
      </c>
      <c r="W61" s="206">
        <v>0.39</v>
      </c>
      <c r="X61" s="206">
        <v>1.41</v>
      </c>
      <c r="Y61" s="206">
        <v>0</v>
      </c>
      <c r="Z61" s="206">
        <v>1.43</v>
      </c>
      <c r="AA61" s="206">
        <v>0.9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10.91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4.68</v>
      </c>
      <c r="L62" s="206">
        <v>97.37</v>
      </c>
      <c r="M62" s="206">
        <v>1.02</v>
      </c>
      <c r="N62" s="206">
        <v>1.32</v>
      </c>
      <c r="O62" s="206">
        <v>0</v>
      </c>
      <c r="P62" s="206">
        <v>0.75</v>
      </c>
      <c r="Q62" s="206">
        <v>6.5</v>
      </c>
      <c r="R62" s="206">
        <v>0.47</v>
      </c>
      <c r="S62" s="206">
        <v>7.99</v>
      </c>
      <c r="T62" s="206">
        <v>0</v>
      </c>
      <c r="U62" s="206">
        <v>0.62</v>
      </c>
      <c r="V62" s="206">
        <v>0.23</v>
      </c>
      <c r="W62" s="206">
        <v>0.39</v>
      </c>
      <c r="X62" s="206">
        <v>1.41</v>
      </c>
      <c r="Y62" s="206">
        <v>0</v>
      </c>
      <c r="Z62" s="206">
        <v>1.43</v>
      </c>
      <c r="AA62" s="206">
        <v>0.9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10.91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0.17</v>
      </c>
      <c r="L63" s="206">
        <v>22.48</v>
      </c>
      <c r="M63" s="206">
        <v>1.02</v>
      </c>
      <c r="N63" s="206">
        <v>1.32</v>
      </c>
      <c r="O63" s="206">
        <v>0</v>
      </c>
      <c r="P63" s="206">
        <v>0.75</v>
      </c>
      <c r="Q63" s="206">
        <v>0.11</v>
      </c>
      <c r="R63" s="206">
        <v>0.47</v>
      </c>
      <c r="S63" s="206">
        <v>0.28999999999999998</v>
      </c>
      <c r="T63" s="206">
        <v>0</v>
      </c>
      <c r="U63" s="206">
        <v>0.62</v>
      </c>
      <c r="V63" s="206">
        <v>0.23</v>
      </c>
      <c r="W63" s="206">
        <v>0.39</v>
      </c>
      <c r="X63" s="206">
        <v>1.41</v>
      </c>
      <c r="Y63" s="206">
        <v>0</v>
      </c>
      <c r="Z63" s="206">
        <v>1.43</v>
      </c>
      <c r="AA63" s="206">
        <v>0.9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10.91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0.17</v>
      </c>
      <c r="L64" s="206">
        <v>14.21</v>
      </c>
      <c r="M64" s="206">
        <v>1.02</v>
      </c>
      <c r="N64" s="206">
        <v>1.32</v>
      </c>
      <c r="O64" s="206">
        <v>0</v>
      </c>
      <c r="P64" s="206">
        <v>0.75</v>
      </c>
      <c r="Q64" s="206">
        <v>0.1</v>
      </c>
      <c r="R64" s="206">
        <v>0.47</v>
      </c>
      <c r="S64" s="206">
        <v>0.28999999999999998</v>
      </c>
      <c r="T64" s="206">
        <v>0</v>
      </c>
      <c r="U64" s="206">
        <v>0.62</v>
      </c>
      <c r="V64" s="206">
        <v>0.23</v>
      </c>
      <c r="W64" s="206">
        <v>0.39</v>
      </c>
      <c r="X64" s="206">
        <v>1.41</v>
      </c>
      <c r="Y64" s="206">
        <v>0</v>
      </c>
      <c r="Z64" s="206">
        <v>1.43</v>
      </c>
      <c r="AA64" s="206">
        <v>0.9</v>
      </c>
      <c r="AB64" s="206">
        <v>0</v>
      </c>
      <c r="AC64" s="206">
        <v>0.3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10.91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0.17</v>
      </c>
      <c r="L65" s="206">
        <v>14.21</v>
      </c>
      <c r="M65" s="206">
        <v>1.02</v>
      </c>
      <c r="N65" s="206">
        <v>1.32</v>
      </c>
      <c r="O65" s="206">
        <v>0</v>
      </c>
      <c r="P65" s="206">
        <v>0.75</v>
      </c>
      <c r="Q65" s="206">
        <v>0.1</v>
      </c>
      <c r="R65" s="206">
        <v>0.47</v>
      </c>
      <c r="S65" s="206">
        <v>0.28999999999999998</v>
      </c>
      <c r="T65" s="206">
        <v>0</v>
      </c>
      <c r="U65" s="206">
        <v>0.62</v>
      </c>
      <c r="V65" s="206">
        <v>0.23</v>
      </c>
      <c r="W65" s="206">
        <v>0.39</v>
      </c>
      <c r="X65" s="206">
        <v>1.41</v>
      </c>
      <c r="Y65" s="206">
        <v>0</v>
      </c>
      <c r="Z65" s="206">
        <v>1.43</v>
      </c>
      <c r="AA65" s="206">
        <v>0.9</v>
      </c>
      <c r="AB65" s="206">
        <v>0</v>
      </c>
      <c r="AC65" s="206">
        <v>0.3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10.91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0.17</v>
      </c>
      <c r="L66" s="206">
        <v>14.21</v>
      </c>
      <c r="M66" s="206">
        <v>1.02</v>
      </c>
      <c r="N66" s="206">
        <v>1.32</v>
      </c>
      <c r="O66" s="206">
        <v>0</v>
      </c>
      <c r="P66" s="206">
        <v>0.75</v>
      </c>
      <c r="Q66" s="206">
        <v>0.1</v>
      </c>
      <c r="R66" s="206">
        <v>0.47</v>
      </c>
      <c r="S66" s="206">
        <v>0.28999999999999998</v>
      </c>
      <c r="T66" s="206">
        <v>0</v>
      </c>
      <c r="U66" s="206">
        <v>0.62</v>
      </c>
      <c r="V66" s="206">
        <v>0.23</v>
      </c>
      <c r="W66" s="206">
        <v>0.39</v>
      </c>
      <c r="X66" s="206">
        <v>1.41</v>
      </c>
      <c r="Y66" s="206">
        <v>0</v>
      </c>
      <c r="Z66" s="206">
        <v>1.43</v>
      </c>
      <c r="AA66" s="206">
        <v>0.9</v>
      </c>
      <c r="AB66" s="206">
        <v>0</v>
      </c>
      <c r="AC66" s="206">
        <v>0.3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10.91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0.17</v>
      </c>
      <c r="L67" s="206">
        <v>14.21</v>
      </c>
      <c r="M67" s="206">
        <v>1.02</v>
      </c>
      <c r="N67" s="206">
        <v>1.32</v>
      </c>
      <c r="O67" s="206">
        <v>0</v>
      </c>
      <c r="P67" s="206">
        <v>0.75</v>
      </c>
      <c r="Q67" s="206">
        <v>7.0000000000000007E-2</v>
      </c>
      <c r="R67" s="206">
        <v>0.47</v>
      </c>
      <c r="S67" s="206">
        <v>0.28999999999999998</v>
      </c>
      <c r="T67" s="206">
        <v>0</v>
      </c>
      <c r="U67" s="206">
        <v>0.62</v>
      </c>
      <c r="V67" s="206">
        <v>0.23</v>
      </c>
      <c r="W67" s="206">
        <v>0.39</v>
      </c>
      <c r="X67" s="206">
        <v>1.41</v>
      </c>
      <c r="Y67" s="206">
        <v>0</v>
      </c>
      <c r="Z67" s="206">
        <v>1.43</v>
      </c>
      <c r="AA67" s="206">
        <v>0.9</v>
      </c>
      <c r="AB67" s="206">
        <v>0</v>
      </c>
      <c r="AC67" s="206">
        <v>0.3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10.91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0.17</v>
      </c>
      <c r="L68" s="206">
        <v>14.21</v>
      </c>
      <c r="M68" s="206">
        <v>1.02</v>
      </c>
      <c r="N68" s="206">
        <v>1.32</v>
      </c>
      <c r="O68" s="206">
        <v>0</v>
      </c>
      <c r="P68" s="206">
        <v>0.75</v>
      </c>
      <c r="Q68" s="206">
        <v>7.0000000000000007E-2</v>
      </c>
      <c r="R68" s="206">
        <v>0.47</v>
      </c>
      <c r="S68" s="206">
        <v>0.28999999999999998</v>
      </c>
      <c r="T68" s="206">
        <v>0</v>
      </c>
      <c r="U68" s="206">
        <v>0.62</v>
      </c>
      <c r="V68" s="206">
        <v>0.23</v>
      </c>
      <c r="W68" s="206">
        <v>0.39</v>
      </c>
      <c r="X68" s="206">
        <v>1.41</v>
      </c>
      <c r="Y68" s="206">
        <v>0</v>
      </c>
      <c r="Z68" s="206">
        <v>1.43</v>
      </c>
      <c r="AA68" s="206">
        <v>0.9</v>
      </c>
      <c r="AB68" s="206">
        <v>0</v>
      </c>
      <c r="AC68" s="206">
        <v>0.3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10.91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0.17</v>
      </c>
      <c r="L69" s="206">
        <v>14.21</v>
      </c>
      <c r="M69" s="206">
        <v>1.02</v>
      </c>
      <c r="N69" s="206">
        <v>1.32</v>
      </c>
      <c r="O69" s="206">
        <v>0</v>
      </c>
      <c r="P69" s="206">
        <v>0.75</v>
      </c>
      <c r="Q69" s="206">
        <v>7.0000000000000007E-2</v>
      </c>
      <c r="R69" s="206">
        <v>0.47</v>
      </c>
      <c r="S69" s="206">
        <v>0.11</v>
      </c>
      <c r="T69" s="206">
        <v>0</v>
      </c>
      <c r="U69" s="206">
        <v>0.62</v>
      </c>
      <c r="V69" s="206">
        <v>0.23</v>
      </c>
      <c r="W69" s="206">
        <v>0.39</v>
      </c>
      <c r="X69" s="206">
        <v>1.41</v>
      </c>
      <c r="Y69" s="206">
        <v>0</v>
      </c>
      <c r="Z69" s="206">
        <v>1.43</v>
      </c>
      <c r="AA69" s="206">
        <v>0.9</v>
      </c>
      <c r="AB69" s="206">
        <v>0</v>
      </c>
      <c r="AC69" s="206">
        <v>3.93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10.91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0.17</v>
      </c>
      <c r="L70" s="206">
        <v>14.21</v>
      </c>
      <c r="M70" s="206">
        <v>1.02</v>
      </c>
      <c r="N70" s="206">
        <v>1.32</v>
      </c>
      <c r="O70" s="206">
        <v>0</v>
      </c>
      <c r="P70" s="206">
        <v>0.75</v>
      </c>
      <c r="Q70" s="206">
        <v>7.0000000000000007E-2</v>
      </c>
      <c r="R70" s="206">
        <v>0.47</v>
      </c>
      <c r="S70" s="206">
        <v>0.1</v>
      </c>
      <c r="T70" s="206">
        <v>0</v>
      </c>
      <c r="U70" s="206">
        <v>0.62</v>
      </c>
      <c r="V70" s="206">
        <v>0.23</v>
      </c>
      <c r="W70" s="206">
        <v>0.39</v>
      </c>
      <c r="X70" s="206">
        <v>1.41</v>
      </c>
      <c r="Y70" s="206">
        <v>0</v>
      </c>
      <c r="Z70" s="206">
        <v>1.43</v>
      </c>
      <c r="AA70" s="206">
        <v>0.9</v>
      </c>
      <c r="AB70" s="206">
        <v>0</v>
      </c>
      <c r="AC70" s="206">
        <v>3.93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10.91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0.17</v>
      </c>
      <c r="L71" s="206">
        <v>14.21</v>
      </c>
      <c r="M71" s="206">
        <v>1</v>
      </c>
      <c r="N71" s="206">
        <v>1.32</v>
      </c>
      <c r="O71" s="206">
        <v>0</v>
      </c>
      <c r="P71" s="206">
        <v>0.75</v>
      </c>
      <c r="Q71" s="206">
        <v>7.0000000000000007E-2</v>
      </c>
      <c r="R71" s="206">
        <v>0.47</v>
      </c>
      <c r="S71" s="206">
        <v>0.1</v>
      </c>
      <c r="T71" s="206">
        <v>0</v>
      </c>
      <c r="U71" s="206">
        <v>0.62</v>
      </c>
      <c r="V71" s="206">
        <v>0.23</v>
      </c>
      <c r="W71" s="206">
        <v>0.39</v>
      </c>
      <c r="X71" s="206">
        <v>1.41</v>
      </c>
      <c r="Y71" s="206">
        <v>0</v>
      </c>
      <c r="Z71" s="206">
        <v>1.43</v>
      </c>
      <c r="AA71" s="206">
        <v>0.9</v>
      </c>
      <c r="AB71" s="206">
        <v>0</v>
      </c>
      <c r="AC71" s="206">
        <v>4.63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10.91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0.17</v>
      </c>
      <c r="L72" s="206">
        <v>14.21</v>
      </c>
      <c r="M72" s="206">
        <v>1</v>
      </c>
      <c r="N72" s="206">
        <v>1.32</v>
      </c>
      <c r="O72" s="206">
        <v>0</v>
      </c>
      <c r="P72" s="206">
        <v>0.75</v>
      </c>
      <c r="Q72" s="206">
        <v>7.0000000000000007E-2</v>
      </c>
      <c r="R72" s="206">
        <v>0.47</v>
      </c>
      <c r="S72" s="206">
        <v>0.1</v>
      </c>
      <c r="T72" s="206">
        <v>0</v>
      </c>
      <c r="U72" s="206">
        <v>0.62</v>
      </c>
      <c r="V72" s="206">
        <v>0.23</v>
      </c>
      <c r="W72" s="206">
        <v>0.39</v>
      </c>
      <c r="X72" s="206">
        <v>1.41</v>
      </c>
      <c r="Y72" s="206">
        <v>0</v>
      </c>
      <c r="Z72" s="206">
        <v>1.43</v>
      </c>
      <c r="AA72" s="206">
        <v>0.9</v>
      </c>
      <c r="AB72" s="206">
        <v>0</v>
      </c>
      <c r="AC72" s="206">
        <v>4.63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10.91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0.17</v>
      </c>
      <c r="L73" s="206">
        <v>14.21</v>
      </c>
      <c r="M73" s="206">
        <v>1</v>
      </c>
      <c r="N73" s="206">
        <v>1.32</v>
      </c>
      <c r="O73" s="206">
        <v>0</v>
      </c>
      <c r="P73" s="206">
        <v>0.75</v>
      </c>
      <c r="Q73" s="206">
        <v>7.0000000000000007E-2</v>
      </c>
      <c r="R73" s="206">
        <v>0.47</v>
      </c>
      <c r="S73" s="206">
        <v>0.1</v>
      </c>
      <c r="T73" s="206">
        <v>0</v>
      </c>
      <c r="U73" s="206">
        <v>0.62</v>
      </c>
      <c r="V73" s="206">
        <v>0.23</v>
      </c>
      <c r="W73" s="206">
        <v>0.39</v>
      </c>
      <c r="X73" s="206">
        <v>1.41</v>
      </c>
      <c r="Y73" s="206">
        <v>0</v>
      </c>
      <c r="Z73" s="206">
        <v>1.43</v>
      </c>
      <c r="AA73" s="206">
        <v>0.9</v>
      </c>
      <c r="AB73" s="206">
        <v>0</v>
      </c>
      <c r="AC73" s="206">
        <v>4.63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10.91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0.17</v>
      </c>
      <c r="L74" s="206">
        <v>14.21</v>
      </c>
      <c r="M74" s="206">
        <v>1</v>
      </c>
      <c r="N74" s="206">
        <v>1.32</v>
      </c>
      <c r="O74" s="206">
        <v>0</v>
      </c>
      <c r="P74" s="206">
        <v>0.75</v>
      </c>
      <c r="Q74" s="206">
        <v>7.0000000000000007E-2</v>
      </c>
      <c r="R74" s="206">
        <v>0.47</v>
      </c>
      <c r="S74" s="206">
        <v>0.1</v>
      </c>
      <c r="T74" s="206">
        <v>0</v>
      </c>
      <c r="U74" s="206">
        <v>0.62</v>
      </c>
      <c r="V74" s="206">
        <v>0.23</v>
      </c>
      <c r="W74" s="206">
        <v>0.39</v>
      </c>
      <c r="X74" s="206">
        <v>1.41</v>
      </c>
      <c r="Y74" s="206">
        <v>0</v>
      </c>
      <c r="Z74" s="206">
        <v>1.43</v>
      </c>
      <c r="AA74" s="206">
        <v>0.9</v>
      </c>
      <c r="AB74" s="206">
        <v>0</v>
      </c>
      <c r="AC74" s="206">
        <v>4.63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10.91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0.17</v>
      </c>
      <c r="L75" s="206">
        <v>14.21</v>
      </c>
      <c r="M75" s="206">
        <v>1</v>
      </c>
      <c r="N75" s="206">
        <v>1.32</v>
      </c>
      <c r="O75" s="206">
        <v>0</v>
      </c>
      <c r="P75" s="206">
        <v>0.75</v>
      </c>
      <c r="Q75" s="206">
        <v>0.59</v>
      </c>
      <c r="R75" s="206">
        <v>0.47</v>
      </c>
      <c r="S75" s="206">
        <v>0.1</v>
      </c>
      <c r="T75" s="206">
        <v>0</v>
      </c>
      <c r="U75" s="206">
        <v>0.62</v>
      </c>
      <c r="V75" s="206">
        <v>0.23</v>
      </c>
      <c r="W75" s="206">
        <v>0.39</v>
      </c>
      <c r="X75" s="206">
        <v>3.15</v>
      </c>
      <c r="Y75" s="206">
        <v>0</v>
      </c>
      <c r="Z75" s="206">
        <v>1.43</v>
      </c>
      <c r="AA75" s="206">
        <v>0.9</v>
      </c>
      <c r="AB75" s="206">
        <v>0</v>
      </c>
      <c r="AC75" s="206">
        <v>4.63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10.91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0.17</v>
      </c>
      <c r="L76" s="206">
        <v>14.21</v>
      </c>
      <c r="M76" s="206">
        <v>1</v>
      </c>
      <c r="N76" s="206">
        <v>1.32</v>
      </c>
      <c r="O76" s="206">
        <v>0</v>
      </c>
      <c r="P76" s="206">
        <v>0.75</v>
      </c>
      <c r="Q76" s="206">
        <v>1.1100000000000001</v>
      </c>
      <c r="R76" s="206">
        <v>0.47</v>
      </c>
      <c r="S76" s="206">
        <v>0.1</v>
      </c>
      <c r="T76" s="206">
        <v>0</v>
      </c>
      <c r="U76" s="206">
        <v>0.62</v>
      </c>
      <c r="V76" s="206">
        <v>0.23</v>
      </c>
      <c r="W76" s="206">
        <v>0.39</v>
      </c>
      <c r="X76" s="206">
        <v>1.86</v>
      </c>
      <c r="Y76" s="206">
        <v>0</v>
      </c>
      <c r="Z76" s="206">
        <v>1.43</v>
      </c>
      <c r="AA76" s="206">
        <v>0.9</v>
      </c>
      <c r="AB76" s="206">
        <v>0</v>
      </c>
      <c r="AC76" s="206">
        <v>4.63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10.25</v>
      </c>
      <c r="D77" s="206">
        <v>1.63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0.17</v>
      </c>
      <c r="L77" s="206">
        <v>14.21</v>
      </c>
      <c r="M77" s="206">
        <v>1</v>
      </c>
      <c r="N77" s="206">
        <v>1.32</v>
      </c>
      <c r="O77" s="206">
        <v>0</v>
      </c>
      <c r="P77" s="206">
        <v>0.75</v>
      </c>
      <c r="Q77" s="206">
        <v>1.28</v>
      </c>
      <c r="R77" s="206">
        <v>0.47</v>
      </c>
      <c r="S77" s="206">
        <v>0.1</v>
      </c>
      <c r="T77" s="206">
        <v>0</v>
      </c>
      <c r="U77" s="206">
        <v>0.62</v>
      </c>
      <c r="V77" s="206">
        <v>0.23</v>
      </c>
      <c r="W77" s="206">
        <v>0.39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4.63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10.25</v>
      </c>
      <c r="D78" s="206">
        <v>1.63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0.17</v>
      </c>
      <c r="L78" s="206">
        <v>14.21</v>
      </c>
      <c r="M78" s="206">
        <v>1</v>
      </c>
      <c r="N78" s="206">
        <v>1.32</v>
      </c>
      <c r="O78" s="206">
        <v>0</v>
      </c>
      <c r="P78" s="206">
        <v>0.75</v>
      </c>
      <c r="Q78" s="206">
        <v>1.28</v>
      </c>
      <c r="R78" s="206">
        <v>0.47</v>
      </c>
      <c r="S78" s="206">
        <v>0.1</v>
      </c>
      <c r="T78" s="206">
        <v>0</v>
      </c>
      <c r="U78" s="206">
        <v>0.62</v>
      </c>
      <c r="V78" s="206">
        <v>0.23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4.93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10.25</v>
      </c>
      <c r="D79" s="206">
        <v>1.63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0.17</v>
      </c>
      <c r="L79" s="206">
        <v>14.21</v>
      </c>
      <c r="M79" s="206">
        <v>1</v>
      </c>
      <c r="N79" s="206">
        <v>1.32</v>
      </c>
      <c r="O79" s="206">
        <v>0</v>
      </c>
      <c r="P79" s="206">
        <v>0.75</v>
      </c>
      <c r="Q79" s="206">
        <v>1.28</v>
      </c>
      <c r="R79" s="206">
        <v>0.47</v>
      </c>
      <c r="S79" s="206">
        <v>0.1</v>
      </c>
      <c r="T79" s="206">
        <v>0</v>
      </c>
      <c r="U79" s="206">
        <v>0.62</v>
      </c>
      <c r="V79" s="206">
        <v>0.23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4.59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10.25</v>
      </c>
      <c r="D80" s="206">
        <v>1.63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0.17</v>
      </c>
      <c r="L80" s="206">
        <v>14.21</v>
      </c>
      <c r="M80" s="206">
        <v>1</v>
      </c>
      <c r="N80" s="206">
        <v>1.32</v>
      </c>
      <c r="O80" s="206">
        <v>0</v>
      </c>
      <c r="P80" s="206">
        <v>0.75</v>
      </c>
      <c r="Q80" s="206">
        <v>1.28</v>
      </c>
      <c r="R80" s="206">
        <v>0.47</v>
      </c>
      <c r="S80" s="206">
        <v>0.1</v>
      </c>
      <c r="T80" s="206">
        <v>0</v>
      </c>
      <c r="U80" s="206">
        <v>0.62</v>
      </c>
      <c r="V80" s="206">
        <v>0.23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4.59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10.25</v>
      </c>
      <c r="D81" s="206">
        <v>1.63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0.17</v>
      </c>
      <c r="L81" s="206">
        <v>14.21</v>
      </c>
      <c r="M81" s="206">
        <v>1</v>
      </c>
      <c r="N81" s="206">
        <v>1.32</v>
      </c>
      <c r="O81" s="206">
        <v>0</v>
      </c>
      <c r="P81" s="206">
        <v>0.86</v>
      </c>
      <c r="Q81" s="206">
        <v>1.28</v>
      </c>
      <c r="R81" s="206">
        <v>0.47</v>
      </c>
      <c r="S81" s="206">
        <v>0.1</v>
      </c>
      <c r="T81" s="206">
        <v>0</v>
      </c>
      <c r="U81" s="206">
        <v>0.62</v>
      </c>
      <c r="V81" s="206">
        <v>0.23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4.59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10.25</v>
      </c>
      <c r="D82" s="206">
        <v>1.63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0.17</v>
      </c>
      <c r="L82" s="206">
        <v>14.21</v>
      </c>
      <c r="M82" s="206">
        <v>1</v>
      </c>
      <c r="N82" s="206">
        <v>1.32</v>
      </c>
      <c r="O82" s="206">
        <v>0</v>
      </c>
      <c r="P82" s="206">
        <v>0.86</v>
      </c>
      <c r="Q82" s="206">
        <v>1.28</v>
      </c>
      <c r="R82" s="206">
        <v>0.47</v>
      </c>
      <c r="S82" s="206">
        <v>0.1</v>
      </c>
      <c r="T82" s="206">
        <v>0</v>
      </c>
      <c r="U82" s="206">
        <v>0.62</v>
      </c>
      <c r="V82" s="206">
        <v>0.23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4.59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10.25</v>
      </c>
      <c r="D83" s="206">
        <v>1.63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0.17</v>
      </c>
      <c r="L83" s="206">
        <v>14.21</v>
      </c>
      <c r="M83" s="206">
        <v>1</v>
      </c>
      <c r="N83" s="206">
        <v>1.32</v>
      </c>
      <c r="O83" s="206">
        <v>0</v>
      </c>
      <c r="P83" s="206">
        <v>0.86</v>
      </c>
      <c r="Q83" s="206">
        <v>1.28</v>
      </c>
      <c r="R83" s="206">
        <v>0.47</v>
      </c>
      <c r="S83" s="206">
        <v>0.1</v>
      </c>
      <c r="T83" s="206">
        <v>0</v>
      </c>
      <c r="U83" s="206">
        <v>0.62</v>
      </c>
      <c r="V83" s="206">
        <v>0.23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4.59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10.25</v>
      </c>
      <c r="D84" s="206">
        <v>1.63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0.17</v>
      </c>
      <c r="L84" s="206">
        <v>14.21</v>
      </c>
      <c r="M84" s="206">
        <v>1</v>
      </c>
      <c r="N84" s="206">
        <v>1.32</v>
      </c>
      <c r="O84" s="206">
        <v>0</v>
      </c>
      <c r="P84" s="206">
        <v>0.86</v>
      </c>
      <c r="Q84" s="206">
        <v>1.28</v>
      </c>
      <c r="R84" s="206">
        <v>0.47</v>
      </c>
      <c r="S84" s="206">
        <v>0.1</v>
      </c>
      <c r="T84" s="206">
        <v>0</v>
      </c>
      <c r="U84" s="206">
        <v>0.62</v>
      </c>
      <c r="V84" s="206">
        <v>0.23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4.59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10.25</v>
      </c>
      <c r="D85" s="206">
        <v>1.63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0.17</v>
      </c>
      <c r="L85" s="206">
        <v>14.21</v>
      </c>
      <c r="M85" s="206">
        <v>1</v>
      </c>
      <c r="N85" s="206">
        <v>1.32</v>
      </c>
      <c r="O85" s="206">
        <v>0</v>
      </c>
      <c r="P85" s="206">
        <v>0.86</v>
      </c>
      <c r="Q85" s="206">
        <v>1.28</v>
      </c>
      <c r="R85" s="206">
        <v>0.47</v>
      </c>
      <c r="S85" s="206">
        <v>0.52</v>
      </c>
      <c r="T85" s="206">
        <v>0</v>
      </c>
      <c r="U85" s="206">
        <v>0.62</v>
      </c>
      <c r="V85" s="206">
        <v>0.23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4.59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10.25</v>
      </c>
      <c r="D86" s="206">
        <v>1.63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0.17</v>
      </c>
      <c r="L86" s="206">
        <v>14.21</v>
      </c>
      <c r="M86" s="206">
        <v>1</v>
      </c>
      <c r="N86" s="206">
        <v>1.32</v>
      </c>
      <c r="O86" s="206">
        <v>0</v>
      </c>
      <c r="P86" s="206">
        <v>0.86</v>
      </c>
      <c r="Q86" s="206">
        <v>1.28</v>
      </c>
      <c r="R86" s="206">
        <v>0.47</v>
      </c>
      <c r="S86" s="206">
        <v>0.52</v>
      </c>
      <c r="T86" s="206">
        <v>0</v>
      </c>
      <c r="U86" s="206">
        <v>0.62</v>
      </c>
      <c r="V86" s="206">
        <v>0.23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4.59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10.25</v>
      </c>
      <c r="D87" s="206">
        <v>1.63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0.17</v>
      </c>
      <c r="L87" s="206">
        <v>14.21</v>
      </c>
      <c r="M87" s="206">
        <v>1</v>
      </c>
      <c r="N87" s="206">
        <v>1.32</v>
      </c>
      <c r="O87" s="206">
        <v>0</v>
      </c>
      <c r="P87" s="206">
        <v>0.86</v>
      </c>
      <c r="Q87" s="206">
        <v>1.28</v>
      </c>
      <c r="R87" s="206">
        <v>0.47</v>
      </c>
      <c r="S87" s="206">
        <v>1.77</v>
      </c>
      <c r="T87" s="206">
        <v>0</v>
      </c>
      <c r="U87" s="206">
        <v>0.62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4.59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10.25</v>
      </c>
      <c r="D88" s="206">
        <v>1.63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0.17</v>
      </c>
      <c r="L88" s="206">
        <v>14.21</v>
      </c>
      <c r="M88" s="206">
        <v>1</v>
      </c>
      <c r="N88" s="206">
        <v>1.32</v>
      </c>
      <c r="O88" s="206">
        <v>0</v>
      </c>
      <c r="P88" s="206">
        <v>0.86</v>
      </c>
      <c r="Q88" s="206">
        <v>1.28</v>
      </c>
      <c r="R88" s="206">
        <v>0.47</v>
      </c>
      <c r="S88" s="206">
        <v>1.82</v>
      </c>
      <c r="T88" s="206">
        <v>0</v>
      </c>
      <c r="U88" s="206">
        <v>0.62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4.59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10.25</v>
      </c>
      <c r="D89" s="206">
        <v>1.63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0.17</v>
      </c>
      <c r="L89" s="206">
        <v>14.21</v>
      </c>
      <c r="M89" s="206">
        <v>1</v>
      </c>
      <c r="N89" s="206">
        <v>1.32</v>
      </c>
      <c r="O89" s="206">
        <v>0</v>
      </c>
      <c r="P89" s="206">
        <v>0.86</v>
      </c>
      <c r="Q89" s="206">
        <v>1.28</v>
      </c>
      <c r="R89" s="206">
        <v>0.47</v>
      </c>
      <c r="S89" s="206">
        <v>1.82</v>
      </c>
      <c r="T89" s="206">
        <v>0</v>
      </c>
      <c r="U89" s="206">
        <v>0.62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4.59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10.25</v>
      </c>
      <c r="D90" s="206">
        <v>1.63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0.17</v>
      </c>
      <c r="L90" s="206">
        <v>14.21</v>
      </c>
      <c r="M90" s="206">
        <v>1</v>
      </c>
      <c r="N90" s="206">
        <v>1.32</v>
      </c>
      <c r="O90" s="206">
        <v>0</v>
      </c>
      <c r="P90" s="206">
        <v>0.86</v>
      </c>
      <c r="Q90" s="206">
        <v>1.28</v>
      </c>
      <c r="R90" s="206">
        <v>0.47</v>
      </c>
      <c r="S90" s="206">
        <v>1.82</v>
      </c>
      <c r="T90" s="206">
        <v>0</v>
      </c>
      <c r="U90" s="206">
        <v>0.62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4.59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10.25</v>
      </c>
      <c r="D91" s="206">
        <v>1.63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0.17</v>
      </c>
      <c r="L91" s="206">
        <v>14.21</v>
      </c>
      <c r="M91" s="206">
        <v>1</v>
      </c>
      <c r="N91" s="206">
        <v>1.32</v>
      </c>
      <c r="O91" s="206">
        <v>0</v>
      </c>
      <c r="P91" s="206">
        <v>0.86</v>
      </c>
      <c r="Q91" s="206">
        <v>1.28</v>
      </c>
      <c r="R91" s="206">
        <v>0.47</v>
      </c>
      <c r="S91" s="206">
        <v>1.86</v>
      </c>
      <c r="T91" s="206">
        <v>0</v>
      </c>
      <c r="U91" s="206">
        <v>0.62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4.59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10.25</v>
      </c>
      <c r="D92" s="206">
        <v>1.63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0.17</v>
      </c>
      <c r="L92" s="206">
        <v>14.21</v>
      </c>
      <c r="M92" s="206">
        <v>1</v>
      </c>
      <c r="N92" s="206">
        <v>1.32</v>
      </c>
      <c r="O92" s="206">
        <v>0</v>
      </c>
      <c r="P92" s="206">
        <v>0.86</v>
      </c>
      <c r="Q92" s="206">
        <v>1.28</v>
      </c>
      <c r="R92" s="206">
        <v>0.47</v>
      </c>
      <c r="S92" s="206">
        <v>1.82</v>
      </c>
      <c r="T92" s="206">
        <v>0</v>
      </c>
      <c r="U92" s="206">
        <v>0.62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4.59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10.25</v>
      </c>
      <c r="D93" s="206">
        <v>1.63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0.17</v>
      </c>
      <c r="L93" s="206">
        <v>14.21</v>
      </c>
      <c r="M93" s="206">
        <v>1</v>
      </c>
      <c r="N93" s="206">
        <v>1.32</v>
      </c>
      <c r="O93" s="206">
        <v>0</v>
      </c>
      <c r="P93" s="206">
        <v>0.86</v>
      </c>
      <c r="Q93" s="206">
        <v>1.28</v>
      </c>
      <c r="R93" s="206">
        <v>0.47</v>
      </c>
      <c r="S93" s="206">
        <v>1.82</v>
      </c>
      <c r="T93" s="206">
        <v>0</v>
      </c>
      <c r="U93" s="206">
        <v>0.62</v>
      </c>
      <c r="V93" s="206">
        <v>0.23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4.59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10.25</v>
      </c>
      <c r="D94" s="206">
        <v>1.63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0.17</v>
      </c>
      <c r="L94" s="206">
        <v>14.21</v>
      </c>
      <c r="M94" s="206">
        <v>1</v>
      </c>
      <c r="N94" s="206">
        <v>1.32</v>
      </c>
      <c r="O94" s="206">
        <v>0</v>
      </c>
      <c r="P94" s="206">
        <v>0.86</v>
      </c>
      <c r="Q94" s="206">
        <v>1.28</v>
      </c>
      <c r="R94" s="206">
        <v>0.47</v>
      </c>
      <c r="S94" s="206">
        <v>1.82</v>
      </c>
      <c r="T94" s="206">
        <v>0</v>
      </c>
      <c r="U94" s="206">
        <v>0.62</v>
      </c>
      <c r="V94" s="206">
        <v>0.23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4.59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10.25</v>
      </c>
      <c r="D95" s="206">
        <v>1.63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0.17</v>
      </c>
      <c r="L95" s="206">
        <v>14.21</v>
      </c>
      <c r="M95" s="206">
        <v>1</v>
      </c>
      <c r="N95" s="206">
        <v>1.32</v>
      </c>
      <c r="O95" s="206">
        <v>0</v>
      </c>
      <c r="P95" s="206">
        <v>0.86</v>
      </c>
      <c r="Q95" s="206">
        <v>2.31</v>
      </c>
      <c r="R95" s="206">
        <v>0.47</v>
      </c>
      <c r="S95" s="206">
        <v>1.82</v>
      </c>
      <c r="T95" s="206">
        <v>0</v>
      </c>
      <c r="U95" s="206">
        <v>0.62</v>
      </c>
      <c r="V95" s="206">
        <v>0.23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4.59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10.25</v>
      </c>
      <c r="D96" s="206">
        <v>1.63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0.17</v>
      </c>
      <c r="L96" s="206">
        <v>14.21</v>
      </c>
      <c r="M96" s="206">
        <v>1</v>
      </c>
      <c r="N96" s="206">
        <v>1.32</v>
      </c>
      <c r="O96" s="206">
        <v>0</v>
      </c>
      <c r="P96" s="206">
        <v>0.86</v>
      </c>
      <c r="Q96" s="206">
        <v>3.08</v>
      </c>
      <c r="R96" s="206">
        <v>0.47</v>
      </c>
      <c r="S96" s="206">
        <v>1.86</v>
      </c>
      <c r="T96" s="206">
        <v>0</v>
      </c>
      <c r="U96" s="206">
        <v>0.62</v>
      </c>
      <c r="V96" s="206">
        <v>0.23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4.59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10.25</v>
      </c>
      <c r="D97" s="206">
        <v>1.63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0.17</v>
      </c>
      <c r="L97" s="206">
        <v>14.21</v>
      </c>
      <c r="M97" s="206">
        <v>1</v>
      </c>
      <c r="N97" s="206">
        <v>1.32</v>
      </c>
      <c r="O97" s="206">
        <v>0</v>
      </c>
      <c r="P97" s="206">
        <v>0.86</v>
      </c>
      <c r="Q97" s="206">
        <v>3.08</v>
      </c>
      <c r="R97" s="206">
        <v>0.47</v>
      </c>
      <c r="S97" s="206">
        <v>1.86</v>
      </c>
      <c r="T97" s="206">
        <v>0</v>
      </c>
      <c r="U97" s="206">
        <v>0.62</v>
      </c>
      <c r="V97" s="206">
        <v>0.23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4.59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10.25</v>
      </c>
      <c r="D98" s="206">
        <v>1.63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0.17</v>
      </c>
      <c r="L98" s="206">
        <v>14.21</v>
      </c>
      <c r="M98" s="206">
        <v>1</v>
      </c>
      <c r="N98" s="206">
        <v>1.32</v>
      </c>
      <c r="O98" s="206">
        <v>0</v>
      </c>
      <c r="P98" s="206">
        <v>0.86</v>
      </c>
      <c r="Q98" s="206">
        <v>3.08</v>
      </c>
      <c r="R98" s="206">
        <v>0.47</v>
      </c>
      <c r="S98" s="206">
        <v>1.86</v>
      </c>
      <c r="T98" s="206">
        <v>0</v>
      </c>
      <c r="U98" s="206">
        <v>0.62</v>
      </c>
      <c r="V98" s="206">
        <v>0.23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4.59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5.6375000000000001E-2</v>
      </c>
      <c r="D99">
        <f t="shared" si="0"/>
        <v>0.21337999999999985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0.65074000000000021</v>
      </c>
      <c r="J99">
        <f t="shared" si="0"/>
        <v>1.6319999999999998E-2</v>
      </c>
      <c r="K99">
        <f t="shared" si="0"/>
        <v>4.0159999999999925E-2</v>
      </c>
      <c r="L99">
        <f t="shared" si="0"/>
        <v>1.5302825000000007</v>
      </c>
      <c r="M99">
        <f t="shared" si="0"/>
        <v>2.4340000000000018E-2</v>
      </c>
      <c r="N99">
        <f t="shared" si="0"/>
        <v>3.1679999999999923E-2</v>
      </c>
      <c r="O99">
        <f t="shared" si="0"/>
        <v>0</v>
      </c>
      <c r="P99">
        <f t="shared" si="0"/>
        <v>1.8494999999999998E-2</v>
      </c>
      <c r="Q99">
        <f t="shared" si="0"/>
        <v>6.3412500000000066E-2</v>
      </c>
      <c r="R99">
        <f t="shared" si="0"/>
        <v>1.1279999999999984E-2</v>
      </c>
      <c r="S99">
        <f t="shared" si="0"/>
        <v>7.2535000000000086E-2</v>
      </c>
      <c r="T99">
        <f t="shared" si="0"/>
        <v>0</v>
      </c>
      <c r="U99">
        <f t="shared" si="0"/>
        <v>1.714499999999998E-2</v>
      </c>
      <c r="V99">
        <f t="shared" si="0"/>
        <v>5.5200000000000084E-3</v>
      </c>
      <c r="W99">
        <f t="shared" si="0"/>
        <v>9.3600000000000107E-3</v>
      </c>
      <c r="X99">
        <f t="shared" si="0"/>
        <v>3.8319999999999937E-2</v>
      </c>
      <c r="Y99">
        <f t="shared" si="0"/>
        <v>0</v>
      </c>
      <c r="Z99">
        <f t="shared" si="0"/>
        <v>3.4320000000000087E-2</v>
      </c>
      <c r="AA99">
        <f t="shared" si="0"/>
        <v>2.1600000000000015E-2</v>
      </c>
      <c r="AB99">
        <f t="shared" si="0"/>
        <v>0</v>
      </c>
      <c r="AC99">
        <f t="shared" si="0"/>
        <v>3.8287500000000023E-2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0.15111000000000011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-74.935000000000002</v>
      </c>
      <c r="D3" s="124">
        <v>0</v>
      </c>
      <c r="E3" s="124">
        <v>0</v>
      </c>
      <c r="F3" s="124">
        <v>-102.065</v>
      </c>
      <c r="G3" s="124">
        <v>-177</v>
      </c>
      <c r="H3" s="118"/>
      <c r="I3" s="33">
        <v>1</v>
      </c>
      <c r="J3" s="124">
        <v>74.935000000000002</v>
      </c>
      <c r="K3" s="124">
        <v>0</v>
      </c>
      <c r="L3" s="124">
        <v>0</v>
      </c>
      <c r="M3" s="124">
        <v>0</v>
      </c>
      <c r="N3" s="124">
        <v>74.935000000000002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102.065</v>
      </c>
      <c r="AF3" s="124">
        <v>0</v>
      </c>
      <c r="AG3" s="124">
        <v>0</v>
      </c>
      <c r="AH3" s="124">
        <v>0</v>
      </c>
      <c r="AI3" s="124">
        <v>102.065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74.935000000000002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-74.935000000000002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102.065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-102.065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749.35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749.35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1020.65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1020.65</v>
      </c>
      <c r="DF3" s="123">
        <f>AR3+AU3+BB3+BI3+BP3</f>
        <v>177</v>
      </c>
      <c r="DG3" s="123">
        <f>AY3+AN3+BC3+BJ3+BQ3</f>
        <v>-74.935000000000002</v>
      </c>
      <c r="DH3" s="123">
        <f>BF3+AO3+AV3+BK3+BR3</f>
        <v>0</v>
      </c>
      <c r="DI3" s="123">
        <f>BM3+BS3+BD3+AW3+AP3</f>
        <v>0</v>
      </c>
      <c r="DJ3" s="123">
        <f>BT3+BL3+BE3+AX3+AQ3</f>
        <v>-102.065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-63.927999999999997</v>
      </c>
      <c r="D4" s="124">
        <v>0</v>
      </c>
      <c r="E4" s="124">
        <v>0</v>
      </c>
      <c r="F4" s="124">
        <v>-87.072000000000003</v>
      </c>
      <c r="G4" s="124">
        <v>-151</v>
      </c>
      <c r="H4" s="118"/>
      <c r="I4" s="33">
        <v>2</v>
      </c>
      <c r="J4" s="124">
        <v>63.927999999999997</v>
      </c>
      <c r="K4" s="124">
        <v>0</v>
      </c>
      <c r="L4" s="124">
        <v>0</v>
      </c>
      <c r="M4" s="124">
        <v>0</v>
      </c>
      <c r="N4" s="124">
        <v>63.927999999999997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87.072000000000003</v>
      </c>
      <c r="AF4" s="124">
        <v>0</v>
      </c>
      <c r="AG4" s="124">
        <v>0</v>
      </c>
      <c r="AH4" s="124">
        <v>0</v>
      </c>
      <c r="AI4" s="124">
        <v>87.072000000000003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63.927999999999997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-63.927999999999997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87.072000000000003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-87.072000000000003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639.28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639.28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870.72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870.72</v>
      </c>
      <c r="DF4" s="123">
        <f t="shared" ref="DF4:DF67" si="31">AR4+AU4+BB4+BI4+BP4</f>
        <v>151</v>
      </c>
      <c r="DG4" s="123">
        <f t="shared" ref="DG4:DG67" si="32">AY4+AN4+BC4+BJ4+BQ4</f>
        <v>-63.927999999999997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-87.072000000000003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-57.576999999999998</v>
      </c>
      <c r="D5" s="124">
        <v>0</v>
      </c>
      <c r="E5" s="124">
        <v>0</v>
      </c>
      <c r="F5" s="124">
        <v>-78.423000000000002</v>
      </c>
      <c r="G5" s="124">
        <v>-136</v>
      </c>
      <c r="H5" s="118"/>
      <c r="I5" s="33">
        <v>3</v>
      </c>
      <c r="J5" s="124">
        <v>57.576999999999998</v>
      </c>
      <c r="K5" s="124">
        <v>0</v>
      </c>
      <c r="L5" s="124">
        <v>0</v>
      </c>
      <c r="M5" s="124">
        <v>0</v>
      </c>
      <c r="N5" s="124">
        <v>57.576999999999998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78.423000000000002</v>
      </c>
      <c r="AF5" s="124">
        <v>0</v>
      </c>
      <c r="AG5" s="124">
        <v>0</v>
      </c>
      <c r="AH5" s="124">
        <v>0</v>
      </c>
      <c r="AI5" s="124">
        <v>78.423000000000002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57.576999999999998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-57.576999999999998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78.423000000000002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-78.423000000000002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575.77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575.77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784.23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784.23</v>
      </c>
      <c r="DF5" s="123">
        <f t="shared" si="31"/>
        <v>136</v>
      </c>
      <c r="DG5" s="123">
        <f t="shared" si="32"/>
        <v>-57.576999999999998</v>
      </c>
      <c r="DH5" s="123">
        <f t="shared" si="33"/>
        <v>0</v>
      </c>
      <c r="DI5" s="123">
        <f t="shared" si="34"/>
        <v>0</v>
      </c>
      <c r="DJ5" s="123">
        <f t="shared" si="35"/>
        <v>-78.423000000000002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-54.613999999999997</v>
      </c>
      <c r="D6" s="124">
        <v>0</v>
      </c>
      <c r="E6" s="124">
        <v>0</v>
      </c>
      <c r="F6" s="124">
        <v>-74.385999999999996</v>
      </c>
      <c r="G6" s="124">
        <v>-129</v>
      </c>
      <c r="H6" s="118"/>
      <c r="I6" s="33">
        <v>4</v>
      </c>
      <c r="J6" s="124">
        <v>54.613999999999997</v>
      </c>
      <c r="K6" s="124">
        <v>0</v>
      </c>
      <c r="L6" s="124">
        <v>0</v>
      </c>
      <c r="M6" s="124">
        <v>0</v>
      </c>
      <c r="N6" s="124">
        <v>54.613999999999997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74.385999999999996</v>
      </c>
      <c r="AF6" s="124">
        <v>0</v>
      </c>
      <c r="AG6" s="124">
        <v>0</v>
      </c>
      <c r="AH6" s="124">
        <v>0</v>
      </c>
      <c r="AI6" s="124">
        <v>74.385999999999996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54.613999999999997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-54.613999999999997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74.385999999999996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-74.385999999999996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546.14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546.14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743.8599999999999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743.8599999999999</v>
      </c>
      <c r="DF6" s="123">
        <f t="shared" si="31"/>
        <v>129</v>
      </c>
      <c r="DG6" s="123">
        <f t="shared" si="32"/>
        <v>-54.613999999999997</v>
      </c>
      <c r="DH6" s="123">
        <f t="shared" si="33"/>
        <v>0</v>
      </c>
      <c r="DI6" s="123">
        <f t="shared" si="34"/>
        <v>0</v>
      </c>
      <c r="DJ6" s="123">
        <f t="shared" si="35"/>
        <v>-74.385999999999996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-49.11</v>
      </c>
      <c r="D7" s="124">
        <v>0</v>
      </c>
      <c r="E7" s="124">
        <v>0</v>
      </c>
      <c r="F7" s="124">
        <v>-66.89</v>
      </c>
      <c r="G7" s="124">
        <v>-116</v>
      </c>
      <c r="H7" s="118"/>
      <c r="I7" s="33">
        <v>5</v>
      </c>
      <c r="J7" s="124">
        <v>49.11</v>
      </c>
      <c r="K7" s="124">
        <v>0</v>
      </c>
      <c r="L7" s="124">
        <v>0</v>
      </c>
      <c r="M7" s="124">
        <v>0</v>
      </c>
      <c r="N7" s="124">
        <v>49.11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66.89</v>
      </c>
      <c r="AF7" s="124">
        <v>0</v>
      </c>
      <c r="AG7" s="124">
        <v>0</v>
      </c>
      <c r="AH7" s="124">
        <v>0</v>
      </c>
      <c r="AI7" s="124">
        <v>66.89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49.11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-49.11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66.89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-66.89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491.1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491.1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668.9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668.9</v>
      </c>
      <c r="DF7" s="123">
        <f t="shared" si="31"/>
        <v>116</v>
      </c>
      <c r="DG7" s="123">
        <f t="shared" si="32"/>
        <v>-49.11</v>
      </c>
      <c r="DH7" s="123">
        <f t="shared" si="33"/>
        <v>0</v>
      </c>
      <c r="DI7" s="123">
        <f t="shared" si="34"/>
        <v>0</v>
      </c>
      <c r="DJ7" s="123">
        <f t="shared" si="35"/>
        <v>-66.89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-45.3</v>
      </c>
      <c r="D8" s="124">
        <v>0</v>
      </c>
      <c r="E8" s="124">
        <v>0</v>
      </c>
      <c r="F8" s="124">
        <v>-61.7</v>
      </c>
      <c r="G8" s="124">
        <v>-107</v>
      </c>
      <c r="H8" s="118"/>
      <c r="I8" s="33">
        <v>6</v>
      </c>
      <c r="J8" s="124">
        <v>45.3</v>
      </c>
      <c r="K8" s="124">
        <v>0</v>
      </c>
      <c r="L8" s="124">
        <v>0</v>
      </c>
      <c r="M8" s="124">
        <v>0</v>
      </c>
      <c r="N8" s="124">
        <v>45.3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61.7</v>
      </c>
      <c r="AF8" s="124">
        <v>0</v>
      </c>
      <c r="AG8" s="124">
        <v>0</v>
      </c>
      <c r="AH8" s="124">
        <v>0</v>
      </c>
      <c r="AI8" s="124">
        <v>61.7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45.3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-45.3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61.7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-61.7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453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453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617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617</v>
      </c>
      <c r="DF8" s="123">
        <f t="shared" si="31"/>
        <v>107</v>
      </c>
      <c r="DG8" s="123">
        <f t="shared" si="32"/>
        <v>-45.3</v>
      </c>
      <c r="DH8" s="123">
        <f t="shared" si="33"/>
        <v>0</v>
      </c>
      <c r="DI8" s="123">
        <f t="shared" si="34"/>
        <v>0</v>
      </c>
      <c r="DJ8" s="123">
        <f t="shared" si="35"/>
        <v>-61.7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-40.219000000000001</v>
      </c>
      <c r="D9" s="124">
        <v>0</v>
      </c>
      <c r="E9" s="124">
        <v>0</v>
      </c>
      <c r="F9" s="124">
        <v>-54.780999999999999</v>
      </c>
      <c r="G9" s="124">
        <v>-95</v>
      </c>
      <c r="H9" s="118"/>
      <c r="I9" s="33">
        <v>7</v>
      </c>
      <c r="J9" s="124">
        <v>40.219000000000001</v>
      </c>
      <c r="K9" s="124">
        <v>0</v>
      </c>
      <c r="L9" s="124">
        <v>0</v>
      </c>
      <c r="M9" s="124">
        <v>0</v>
      </c>
      <c r="N9" s="124">
        <v>40.219000000000001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54.780999999999999</v>
      </c>
      <c r="AF9" s="124">
        <v>0</v>
      </c>
      <c r="AG9" s="124">
        <v>0</v>
      </c>
      <c r="AH9" s="124">
        <v>0</v>
      </c>
      <c r="AI9" s="124">
        <v>54.780999999999999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40.219000000000001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-40.219000000000001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54.780999999999999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-54.780999999999999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402.19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402.19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547.80999999999995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547.80999999999995</v>
      </c>
      <c r="DF9" s="123">
        <f t="shared" si="31"/>
        <v>95</v>
      </c>
      <c r="DG9" s="123">
        <f t="shared" si="32"/>
        <v>-40.219000000000001</v>
      </c>
      <c r="DH9" s="123">
        <f t="shared" si="33"/>
        <v>0</v>
      </c>
      <c r="DI9" s="123">
        <f t="shared" si="34"/>
        <v>0</v>
      </c>
      <c r="DJ9" s="123">
        <f t="shared" si="35"/>
        <v>-54.780999999999999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-36.832999999999998</v>
      </c>
      <c r="D10" s="124">
        <v>0</v>
      </c>
      <c r="E10" s="124">
        <v>0</v>
      </c>
      <c r="F10" s="124">
        <v>-50.167000000000002</v>
      </c>
      <c r="G10" s="124">
        <v>-87</v>
      </c>
      <c r="H10" s="118"/>
      <c r="I10" s="33">
        <v>8</v>
      </c>
      <c r="J10" s="124">
        <v>36.832999999999998</v>
      </c>
      <c r="K10" s="124">
        <v>0</v>
      </c>
      <c r="L10" s="124">
        <v>0</v>
      </c>
      <c r="M10" s="124">
        <v>0</v>
      </c>
      <c r="N10" s="124">
        <v>36.832999999999998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50.167000000000002</v>
      </c>
      <c r="AF10" s="124">
        <v>0</v>
      </c>
      <c r="AG10" s="124">
        <v>0</v>
      </c>
      <c r="AH10" s="124">
        <v>0</v>
      </c>
      <c r="AI10" s="124">
        <v>50.167000000000002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36.832999999999998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-36.832999999999998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50.167000000000002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-50.167000000000002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368.33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368.33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501.67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501.67</v>
      </c>
      <c r="DF10" s="123">
        <f t="shared" si="31"/>
        <v>87</v>
      </c>
      <c r="DG10" s="123">
        <f t="shared" si="32"/>
        <v>-36.832999999999998</v>
      </c>
      <c r="DH10" s="123">
        <f t="shared" si="33"/>
        <v>0</v>
      </c>
      <c r="DI10" s="123">
        <f t="shared" si="34"/>
        <v>0</v>
      </c>
      <c r="DJ10" s="123">
        <f t="shared" si="35"/>
        <v>-50.167000000000002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-33.445999999999998</v>
      </c>
      <c r="D11" s="124">
        <v>0</v>
      </c>
      <c r="E11" s="124">
        <v>0</v>
      </c>
      <c r="F11" s="124">
        <v>-45.554000000000002</v>
      </c>
      <c r="G11" s="124">
        <v>-79</v>
      </c>
      <c r="H11" s="118"/>
      <c r="I11" s="33">
        <v>9</v>
      </c>
      <c r="J11" s="124">
        <v>33.445999999999998</v>
      </c>
      <c r="K11" s="124">
        <v>0</v>
      </c>
      <c r="L11" s="124">
        <v>0</v>
      </c>
      <c r="M11" s="124">
        <v>0</v>
      </c>
      <c r="N11" s="124">
        <v>33.445999999999998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45.554000000000002</v>
      </c>
      <c r="AF11" s="124">
        <v>0</v>
      </c>
      <c r="AG11" s="124">
        <v>0</v>
      </c>
      <c r="AH11" s="124">
        <v>0</v>
      </c>
      <c r="AI11" s="124">
        <v>45.554000000000002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33.445999999999998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-33.445999999999998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45.554000000000002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-45.554000000000002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334.46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334.46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455.54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455.54</v>
      </c>
      <c r="DF11" s="123">
        <f t="shared" si="31"/>
        <v>79</v>
      </c>
      <c r="DG11" s="123">
        <f t="shared" si="32"/>
        <v>-33.445999999999998</v>
      </c>
      <c r="DH11" s="123">
        <f t="shared" si="33"/>
        <v>0</v>
      </c>
      <c r="DI11" s="123">
        <f t="shared" si="34"/>
        <v>0</v>
      </c>
      <c r="DJ11" s="123">
        <f t="shared" si="35"/>
        <v>-45.554000000000002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-32.176000000000002</v>
      </c>
      <c r="D12" s="124">
        <v>0</v>
      </c>
      <c r="E12" s="124">
        <v>0</v>
      </c>
      <c r="F12" s="124">
        <v>-43.823999999999998</v>
      </c>
      <c r="G12" s="124">
        <v>-76</v>
      </c>
      <c r="H12" s="118"/>
      <c r="I12" s="33">
        <v>10</v>
      </c>
      <c r="J12" s="124">
        <v>32.176000000000002</v>
      </c>
      <c r="K12" s="124">
        <v>0</v>
      </c>
      <c r="L12" s="124">
        <v>0</v>
      </c>
      <c r="M12" s="124">
        <v>0</v>
      </c>
      <c r="N12" s="124">
        <v>32.176000000000002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43.823999999999998</v>
      </c>
      <c r="AF12" s="124">
        <v>0</v>
      </c>
      <c r="AG12" s="124">
        <v>0</v>
      </c>
      <c r="AH12" s="124">
        <v>0</v>
      </c>
      <c r="AI12" s="124">
        <v>43.823999999999998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32.176000000000002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-32.176000000000002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43.823999999999998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-43.823999999999998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321.76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321.76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438.24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438.24</v>
      </c>
      <c r="DF12" s="123">
        <f t="shared" si="31"/>
        <v>76</v>
      </c>
      <c r="DG12" s="123">
        <f t="shared" si="32"/>
        <v>-32.176000000000002</v>
      </c>
      <c r="DH12" s="123">
        <f t="shared" si="33"/>
        <v>0</v>
      </c>
      <c r="DI12" s="123">
        <f t="shared" si="34"/>
        <v>0</v>
      </c>
      <c r="DJ12" s="123">
        <f t="shared" si="35"/>
        <v>-43.823999999999998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-30.059000000000001</v>
      </c>
      <c r="D13" s="124">
        <v>0</v>
      </c>
      <c r="E13" s="124">
        <v>0</v>
      </c>
      <c r="F13" s="124">
        <v>-40.941000000000003</v>
      </c>
      <c r="G13" s="124">
        <v>-71</v>
      </c>
      <c r="H13" s="118"/>
      <c r="I13" s="33">
        <v>11</v>
      </c>
      <c r="J13" s="124">
        <v>30.059000000000001</v>
      </c>
      <c r="K13" s="124">
        <v>0</v>
      </c>
      <c r="L13" s="124">
        <v>0</v>
      </c>
      <c r="M13" s="124">
        <v>0</v>
      </c>
      <c r="N13" s="124">
        <v>30.059000000000001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40.941000000000003</v>
      </c>
      <c r="AF13" s="124">
        <v>0</v>
      </c>
      <c r="AG13" s="124">
        <v>0</v>
      </c>
      <c r="AH13" s="124">
        <v>0</v>
      </c>
      <c r="AI13" s="124">
        <v>40.941000000000003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30.059000000000001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-30.059000000000001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40.941000000000003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-40.941000000000003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300.59000000000003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300.59000000000003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409.41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409.41</v>
      </c>
      <c r="DF13" s="123">
        <f t="shared" si="31"/>
        <v>71</v>
      </c>
      <c r="DG13" s="123">
        <f t="shared" si="32"/>
        <v>-30.059000000000001</v>
      </c>
      <c r="DH13" s="123">
        <f t="shared" si="33"/>
        <v>0</v>
      </c>
      <c r="DI13" s="123">
        <f t="shared" si="34"/>
        <v>0</v>
      </c>
      <c r="DJ13" s="123">
        <f t="shared" si="35"/>
        <v>-40.941000000000003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-29.212</v>
      </c>
      <c r="D14" s="124">
        <v>0</v>
      </c>
      <c r="E14" s="124">
        <v>0</v>
      </c>
      <c r="F14" s="124">
        <v>-39.787999999999997</v>
      </c>
      <c r="G14" s="124">
        <v>-69</v>
      </c>
      <c r="H14" s="118"/>
      <c r="I14" s="33">
        <v>12</v>
      </c>
      <c r="J14" s="124">
        <v>29.212</v>
      </c>
      <c r="K14" s="124">
        <v>0</v>
      </c>
      <c r="L14" s="124">
        <v>0</v>
      </c>
      <c r="M14" s="124">
        <v>0</v>
      </c>
      <c r="N14" s="124">
        <v>29.212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39.787999999999997</v>
      </c>
      <c r="AF14" s="124">
        <v>0</v>
      </c>
      <c r="AG14" s="124">
        <v>0</v>
      </c>
      <c r="AH14" s="124">
        <v>0</v>
      </c>
      <c r="AI14" s="124">
        <v>39.787999999999997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29.212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-29.212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39.787999999999997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-39.787999999999997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292.12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292.12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397.88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397.88</v>
      </c>
      <c r="DF14" s="123">
        <f t="shared" si="31"/>
        <v>69</v>
      </c>
      <c r="DG14" s="123">
        <f t="shared" si="32"/>
        <v>-29.212</v>
      </c>
      <c r="DH14" s="123">
        <f t="shared" si="33"/>
        <v>0</v>
      </c>
      <c r="DI14" s="123">
        <f t="shared" si="34"/>
        <v>0</v>
      </c>
      <c r="DJ14" s="123">
        <f t="shared" si="35"/>
        <v>-39.787999999999997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-7.6210000000000004</v>
      </c>
      <c r="D20" s="124">
        <v>0</v>
      </c>
      <c r="E20" s="124">
        <v>0</v>
      </c>
      <c r="F20" s="124">
        <v>-10.379</v>
      </c>
      <c r="G20" s="124">
        <v>-18</v>
      </c>
      <c r="H20" s="118"/>
      <c r="I20" s="33">
        <v>18</v>
      </c>
      <c r="J20" s="124">
        <v>7.6210000000000004</v>
      </c>
      <c r="K20" s="124">
        <v>0</v>
      </c>
      <c r="L20" s="124">
        <v>0</v>
      </c>
      <c r="M20" s="124">
        <v>0</v>
      </c>
      <c r="N20" s="124">
        <v>7.6210000000000004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10.379</v>
      </c>
      <c r="AF20" s="124">
        <v>0</v>
      </c>
      <c r="AG20" s="124">
        <v>0</v>
      </c>
      <c r="AH20" s="124">
        <v>0</v>
      </c>
      <c r="AI20" s="124">
        <v>10.379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7.6210000000000004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-7.6210000000000004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10.379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-10.379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76.210000000000008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76.210000000000008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103.78999999999999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103.78999999999999</v>
      </c>
      <c r="DF20" s="123">
        <f t="shared" si="31"/>
        <v>18</v>
      </c>
      <c r="DG20" s="123">
        <f t="shared" si="32"/>
        <v>-7.6210000000000004</v>
      </c>
      <c r="DH20" s="123">
        <f t="shared" si="33"/>
        <v>0</v>
      </c>
      <c r="DI20" s="123">
        <f t="shared" si="34"/>
        <v>0</v>
      </c>
      <c r="DJ20" s="123">
        <f t="shared" si="35"/>
        <v>-10.379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-14.818</v>
      </c>
      <c r="D21" s="124">
        <v>0</v>
      </c>
      <c r="E21" s="124">
        <v>0</v>
      </c>
      <c r="F21" s="124">
        <v>-20.181999999999999</v>
      </c>
      <c r="G21" s="124">
        <v>-35</v>
      </c>
      <c r="H21" s="118"/>
      <c r="I21" s="33">
        <v>19</v>
      </c>
      <c r="J21" s="124">
        <v>14.818</v>
      </c>
      <c r="K21" s="124">
        <v>0</v>
      </c>
      <c r="L21" s="124">
        <v>0</v>
      </c>
      <c r="M21" s="124">
        <v>0</v>
      </c>
      <c r="N21" s="124">
        <v>14.818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20.181999999999999</v>
      </c>
      <c r="AF21" s="124">
        <v>0</v>
      </c>
      <c r="AG21" s="124">
        <v>0</v>
      </c>
      <c r="AH21" s="124">
        <v>0</v>
      </c>
      <c r="AI21" s="124">
        <v>20.181999999999999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14.818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-14.818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20.181999999999999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-20.181999999999999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148.18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148.18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201.82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201.82</v>
      </c>
      <c r="DF21" s="123">
        <f t="shared" si="31"/>
        <v>35</v>
      </c>
      <c r="DG21" s="123">
        <f t="shared" si="32"/>
        <v>-14.818</v>
      </c>
      <c r="DH21" s="123">
        <f t="shared" si="33"/>
        <v>0</v>
      </c>
      <c r="DI21" s="123">
        <f t="shared" si="34"/>
        <v>0</v>
      </c>
      <c r="DJ21" s="123">
        <f t="shared" si="35"/>
        <v>-20.181999999999999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-24.555</v>
      </c>
      <c r="D22" s="124">
        <v>0</v>
      </c>
      <c r="E22" s="124">
        <v>0</v>
      </c>
      <c r="F22" s="124">
        <v>-33.445</v>
      </c>
      <c r="G22" s="124">
        <v>-58</v>
      </c>
      <c r="H22" s="118"/>
      <c r="I22" s="33">
        <v>20</v>
      </c>
      <c r="J22" s="124">
        <v>24.555</v>
      </c>
      <c r="K22" s="124">
        <v>0</v>
      </c>
      <c r="L22" s="124">
        <v>0</v>
      </c>
      <c r="M22" s="124">
        <v>0</v>
      </c>
      <c r="N22" s="124">
        <v>24.555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33.445</v>
      </c>
      <c r="AF22" s="124">
        <v>0</v>
      </c>
      <c r="AG22" s="124">
        <v>0</v>
      </c>
      <c r="AH22" s="124">
        <v>0</v>
      </c>
      <c r="AI22" s="124">
        <v>33.445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24.555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-24.555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33.445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-33.445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245.55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245.55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334.45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334.45</v>
      </c>
      <c r="DF22" s="123">
        <f t="shared" si="31"/>
        <v>58</v>
      </c>
      <c r="DG22" s="123">
        <f t="shared" si="32"/>
        <v>-24.555</v>
      </c>
      <c r="DH22" s="123">
        <f t="shared" si="33"/>
        <v>0</v>
      </c>
      <c r="DI22" s="123">
        <f t="shared" si="34"/>
        <v>0</v>
      </c>
      <c r="DJ22" s="123">
        <f t="shared" si="35"/>
        <v>-33.445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-45.3</v>
      </c>
      <c r="D23" s="124">
        <v>0</v>
      </c>
      <c r="E23" s="124">
        <v>0</v>
      </c>
      <c r="F23" s="124">
        <v>-61.7</v>
      </c>
      <c r="G23" s="124">
        <v>-107</v>
      </c>
      <c r="H23" s="118"/>
      <c r="I23" s="33">
        <v>21</v>
      </c>
      <c r="J23" s="124">
        <v>45.3</v>
      </c>
      <c r="K23" s="124">
        <v>0</v>
      </c>
      <c r="L23" s="124">
        <v>0</v>
      </c>
      <c r="M23" s="124">
        <v>0</v>
      </c>
      <c r="N23" s="124">
        <v>45.3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61.7</v>
      </c>
      <c r="AF23" s="124">
        <v>0</v>
      </c>
      <c r="AG23" s="124">
        <v>0</v>
      </c>
      <c r="AH23" s="124">
        <v>0</v>
      </c>
      <c r="AI23" s="124">
        <v>61.7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45.3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-45.3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61.7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-61.7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453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453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617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617</v>
      </c>
      <c r="DF23" s="123">
        <f t="shared" si="31"/>
        <v>107</v>
      </c>
      <c r="DG23" s="123">
        <f t="shared" si="32"/>
        <v>-45.3</v>
      </c>
      <c r="DH23" s="123">
        <f t="shared" si="33"/>
        <v>0</v>
      </c>
      <c r="DI23" s="123">
        <f t="shared" si="34"/>
        <v>0</v>
      </c>
      <c r="DJ23" s="123">
        <f t="shared" si="35"/>
        <v>-61.7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-63.927999999999997</v>
      </c>
      <c r="D24" s="124">
        <v>0</v>
      </c>
      <c r="E24" s="124">
        <v>0</v>
      </c>
      <c r="F24" s="124">
        <v>-87.072000000000003</v>
      </c>
      <c r="G24" s="124">
        <v>-151</v>
      </c>
      <c r="H24" s="118"/>
      <c r="I24" s="33">
        <v>22</v>
      </c>
      <c r="J24" s="124">
        <v>63.927999999999997</v>
      </c>
      <c r="K24" s="124">
        <v>0</v>
      </c>
      <c r="L24" s="124">
        <v>0</v>
      </c>
      <c r="M24" s="124">
        <v>0</v>
      </c>
      <c r="N24" s="124">
        <v>63.927999999999997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87.072000000000003</v>
      </c>
      <c r="AF24" s="124">
        <v>0</v>
      </c>
      <c r="AG24" s="124">
        <v>0</v>
      </c>
      <c r="AH24" s="124">
        <v>0</v>
      </c>
      <c r="AI24" s="124">
        <v>87.072000000000003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63.927999999999997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-63.927999999999997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87.072000000000003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-87.072000000000003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639.28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639.28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870.72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870.72</v>
      </c>
      <c r="DF24" s="123">
        <f t="shared" si="31"/>
        <v>151</v>
      </c>
      <c r="DG24" s="123">
        <f t="shared" si="32"/>
        <v>-63.927999999999997</v>
      </c>
      <c r="DH24" s="123">
        <f t="shared" si="33"/>
        <v>0</v>
      </c>
      <c r="DI24" s="123">
        <f t="shared" si="34"/>
        <v>0</v>
      </c>
      <c r="DJ24" s="123">
        <f t="shared" si="35"/>
        <v>-87.072000000000003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-70</v>
      </c>
      <c r="D25" s="124">
        <v>0</v>
      </c>
      <c r="E25" s="124">
        <v>0</v>
      </c>
      <c r="F25" s="124">
        <v>-121</v>
      </c>
      <c r="G25" s="124">
        <v>-191</v>
      </c>
      <c r="H25" s="118"/>
      <c r="I25" s="33">
        <v>23</v>
      </c>
      <c r="J25" s="124">
        <v>70</v>
      </c>
      <c r="K25" s="124">
        <v>0</v>
      </c>
      <c r="L25" s="124">
        <v>0</v>
      </c>
      <c r="M25" s="124">
        <v>0</v>
      </c>
      <c r="N25" s="124">
        <v>70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121</v>
      </c>
      <c r="AF25" s="124">
        <v>0</v>
      </c>
      <c r="AG25" s="124">
        <v>0</v>
      </c>
      <c r="AH25" s="124">
        <v>0</v>
      </c>
      <c r="AI25" s="124">
        <v>121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121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-121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700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700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1210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1210</v>
      </c>
      <c r="DF25" s="123">
        <f t="shared" si="31"/>
        <v>191</v>
      </c>
      <c r="DG25" s="123">
        <f t="shared" si="32"/>
        <v>-70</v>
      </c>
      <c r="DH25" s="123">
        <f t="shared" si="33"/>
        <v>0</v>
      </c>
      <c r="DI25" s="123">
        <f t="shared" si="34"/>
        <v>0</v>
      </c>
      <c r="DJ25" s="123">
        <f t="shared" si="35"/>
        <v>-121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-40</v>
      </c>
      <c r="D26" s="124">
        <v>0</v>
      </c>
      <c r="E26" s="124">
        <v>0</v>
      </c>
      <c r="F26" s="124">
        <v>-203</v>
      </c>
      <c r="G26" s="124">
        <v>-243</v>
      </c>
      <c r="H26" s="118"/>
      <c r="I26" s="33">
        <v>24</v>
      </c>
      <c r="J26" s="124">
        <v>40</v>
      </c>
      <c r="K26" s="124">
        <v>0</v>
      </c>
      <c r="L26" s="124">
        <v>0</v>
      </c>
      <c r="M26" s="124">
        <v>0</v>
      </c>
      <c r="N26" s="124">
        <v>40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203</v>
      </c>
      <c r="AF26" s="124">
        <v>0</v>
      </c>
      <c r="AG26" s="124">
        <v>0</v>
      </c>
      <c r="AH26" s="124">
        <v>0</v>
      </c>
      <c r="AI26" s="124">
        <v>203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203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-203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400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400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2030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2030</v>
      </c>
      <c r="DF26" s="123">
        <f t="shared" si="31"/>
        <v>243</v>
      </c>
      <c r="DG26" s="123">
        <f t="shared" si="32"/>
        <v>-40</v>
      </c>
      <c r="DH26" s="123">
        <f t="shared" si="33"/>
        <v>0</v>
      </c>
      <c r="DI26" s="123">
        <f t="shared" si="34"/>
        <v>0</v>
      </c>
      <c r="DJ26" s="123">
        <f t="shared" si="35"/>
        <v>-203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-307</v>
      </c>
      <c r="G27" s="124">
        <v>-307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307</v>
      </c>
      <c r="AF27" s="124">
        <v>0</v>
      </c>
      <c r="AG27" s="124">
        <v>0</v>
      </c>
      <c r="AH27" s="124">
        <v>0</v>
      </c>
      <c r="AI27" s="124">
        <v>307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307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-307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3070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3070</v>
      </c>
      <c r="DF27" s="123">
        <f t="shared" si="31"/>
        <v>307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-307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-301.88499999999999</v>
      </c>
      <c r="G28" s="124">
        <v>-301.88499999999999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301.88499999999999</v>
      </c>
      <c r="AF28" s="124">
        <v>0</v>
      </c>
      <c r="AG28" s="124">
        <v>0</v>
      </c>
      <c r="AH28" s="124">
        <v>0</v>
      </c>
      <c r="AI28" s="124">
        <v>301.88499999999999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301.88499999999999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-301.88499999999999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3018.85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3018.85</v>
      </c>
      <c r="DF28" s="123">
        <f t="shared" si="31"/>
        <v>301.88499999999999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-301.88499999999999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-21</v>
      </c>
      <c r="G29" s="124">
        <v>-21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21</v>
      </c>
      <c r="AF29" s="124">
        <v>0</v>
      </c>
      <c r="AG29" s="124">
        <v>0</v>
      </c>
      <c r="AH29" s="124">
        <v>0</v>
      </c>
      <c r="AI29" s="124">
        <v>21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210</v>
      </c>
      <c r="DF29" s="123">
        <f t="shared" si="31"/>
        <v>21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-21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-10</v>
      </c>
      <c r="G30" s="124">
        <v>-10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</v>
      </c>
      <c r="AF30" s="124">
        <v>0</v>
      </c>
      <c r="AG30" s="124">
        <v>0</v>
      </c>
      <c r="AH30" s="124">
        <v>0</v>
      </c>
      <c r="AI30" s="124">
        <v>10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100</v>
      </c>
      <c r="DF30" s="123">
        <f t="shared" si="31"/>
        <v>10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-33</v>
      </c>
      <c r="G31" s="124">
        <v>-33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33</v>
      </c>
      <c r="AF31" s="124">
        <v>0</v>
      </c>
      <c r="AG31" s="124">
        <v>0</v>
      </c>
      <c r="AH31" s="124">
        <v>0</v>
      </c>
      <c r="AI31" s="124">
        <v>33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330</v>
      </c>
      <c r="DF31" s="123">
        <f t="shared" si="31"/>
        <v>33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-23</v>
      </c>
      <c r="G32" s="124">
        <v>-23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23</v>
      </c>
      <c r="AF32" s="124">
        <v>0</v>
      </c>
      <c r="AG32" s="124">
        <v>0</v>
      </c>
      <c r="AH32" s="124">
        <v>0</v>
      </c>
      <c r="AI32" s="124">
        <v>23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230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230</v>
      </c>
      <c r="DF32" s="123">
        <f t="shared" si="31"/>
        <v>23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-9</v>
      </c>
      <c r="G33" s="124">
        <v>-9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9</v>
      </c>
      <c r="AF33" s="124">
        <v>0</v>
      </c>
      <c r="AG33" s="124">
        <v>0</v>
      </c>
      <c r="AH33" s="124">
        <v>0</v>
      </c>
      <c r="AI33" s="124">
        <v>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90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90</v>
      </c>
      <c r="DF33" s="123">
        <f t="shared" si="31"/>
        <v>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</v>
      </c>
      <c r="G35" s="124">
        <v>-5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</v>
      </c>
      <c r="AF35" s="124">
        <v>0</v>
      </c>
      <c r="AG35" s="124">
        <v>0</v>
      </c>
      <c r="AH35" s="124">
        <v>0</v>
      </c>
      <c r="AI35" s="124">
        <v>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50</v>
      </c>
      <c r="DF35" s="123">
        <f t="shared" si="31"/>
        <v>5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-56</v>
      </c>
      <c r="G36" s="124">
        <v>-56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56</v>
      </c>
      <c r="AF36" s="124">
        <v>0</v>
      </c>
      <c r="AG36" s="124">
        <v>0</v>
      </c>
      <c r="AH36" s="124">
        <v>0</v>
      </c>
      <c r="AI36" s="124">
        <v>56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56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-56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560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560</v>
      </c>
      <c r="DF36" s="123">
        <f t="shared" si="31"/>
        <v>56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-56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-56</v>
      </c>
      <c r="G37" s="124">
        <v>-56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56</v>
      </c>
      <c r="AF37" s="124">
        <v>0</v>
      </c>
      <c r="AG37" s="124">
        <v>0</v>
      </c>
      <c r="AH37" s="124">
        <v>0</v>
      </c>
      <c r="AI37" s="124">
        <v>56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56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-56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560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560</v>
      </c>
      <c r="DF37" s="123">
        <f t="shared" si="31"/>
        <v>56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-56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-98</v>
      </c>
      <c r="G38" s="124">
        <v>-98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98</v>
      </c>
      <c r="AF38" s="124">
        <v>0</v>
      </c>
      <c r="AG38" s="124">
        <v>0</v>
      </c>
      <c r="AH38" s="124">
        <v>0</v>
      </c>
      <c r="AI38" s="124">
        <v>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980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980</v>
      </c>
      <c r="DF38" s="123">
        <f t="shared" si="31"/>
        <v>98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-214.71199999999999</v>
      </c>
      <c r="G39" s="124">
        <v>-214.71199999999999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214.71199999999999</v>
      </c>
      <c r="AF39" s="124">
        <v>0</v>
      </c>
      <c r="AG39" s="124">
        <v>0</v>
      </c>
      <c r="AH39" s="124">
        <v>0</v>
      </c>
      <c r="AI39" s="124">
        <v>214.71199999999999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214.71199999999999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-214.71199999999999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2147.12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2147.12</v>
      </c>
      <c r="DF39" s="123">
        <f t="shared" si="31"/>
        <v>214.71199999999999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-214.71199999999999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-186.74799999999999</v>
      </c>
      <c r="G40" s="124">
        <v>-186.74799999999999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186.74799999999999</v>
      </c>
      <c r="AF40" s="124">
        <v>0</v>
      </c>
      <c r="AG40" s="124">
        <v>0</v>
      </c>
      <c r="AH40" s="124">
        <v>0</v>
      </c>
      <c r="AI40" s="124">
        <v>186.74799999999999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186.74799999999999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-186.74799999999999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1867.48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1867.48</v>
      </c>
      <c r="DF40" s="123">
        <f t="shared" si="31"/>
        <v>186.74799999999999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-186.74799999999999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-155.42599999999999</v>
      </c>
      <c r="G41" s="124">
        <v>-155.42599999999999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155.42599999999999</v>
      </c>
      <c r="AF41" s="124">
        <v>0</v>
      </c>
      <c r="AG41" s="124">
        <v>0</v>
      </c>
      <c r="AH41" s="124">
        <v>0</v>
      </c>
      <c r="AI41" s="124">
        <v>155.42599999999999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155.42599999999999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-155.42599999999999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1554.2599999999998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1554.2599999999998</v>
      </c>
      <c r="DF41" s="123">
        <f t="shared" si="31"/>
        <v>155.42599999999999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-155.42599999999999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-143.726</v>
      </c>
      <c r="G42" s="124">
        <v>-143.726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143.726</v>
      </c>
      <c r="AF42" s="124">
        <v>0</v>
      </c>
      <c r="AG42" s="124">
        <v>0</v>
      </c>
      <c r="AH42" s="124">
        <v>0</v>
      </c>
      <c r="AI42" s="124">
        <v>143.726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143.726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-143.726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1437.26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1437.26</v>
      </c>
      <c r="DF42" s="123">
        <f t="shared" si="31"/>
        <v>143.726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-143.726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-136.852</v>
      </c>
      <c r="G43" s="124">
        <v>-136.852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136.852</v>
      </c>
      <c r="AF43" s="124">
        <v>0</v>
      </c>
      <c r="AG43" s="124">
        <v>0</v>
      </c>
      <c r="AH43" s="124">
        <v>0</v>
      </c>
      <c r="AI43" s="124">
        <v>136.852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136.852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-136.852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1368.52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1368.52</v>
      </c>
      <c r="DF43" s="123">
        <f t="shared" si="31"/>
        <v>136.852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-136.852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-117.762</v>
      </c>
      <c r="G44" s="124">
        <v>-117.762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117.762</v>
      </c>
      <c r="AF44" s="124">
        <v>0</v>
      </c>
      <c r="AG44" s="124">
        <v>0</v>
      </c>
      <c r="AH44" s="124">
        <v>0</v>
      </c>
      <c r="AI44" s="124">
        <v>117.762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117.762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-117.762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1177.6199999999999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1177.6199999999999</v>
      </c>
      <c r="DF44" s="123">
        <f t="shared" si="31"/>
        <v>117.762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-117.762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-123.003</v>
      </c>
      <c r="G45" s="124">
        <v>-123.003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123.003</v>
      </c>
      <c r="AF45" s="124">
        <v>0</v>
      </c>
      <c r="AG45" s="124">
        <v>0</v>
      </c>
      <c r="AH45" s="124">
        <v>0</v>
      </c>
      <c r="AI45" s="124">
        <v>123.003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123.003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-123.003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1230.03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1230.03</v>
      </c>
      <c r="DF45" s="123">
        <f t="shared" si="31"/>
        <v>123.003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-123.003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-132.773</v>
      </c>
      <c r="G46" s="124">
        <v>-132.773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132.773</v>
      </c>
      <c r="AF46" s="124">
        <v>0</v>
      </c>
      <c r="AG46" s="124">
        <v>0</v>
      </c>
      <c r="AH46" s="124">
        <v>0</v>
      </c>
      <c r="AI46" s="124">
        <v>132.773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132.773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-132.773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1327.73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1327.73</v>
      </c>
      <c r="DF46" s="123">
        <f t="shared" si="31"/>
        <v>132.773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-132.773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-136.47300000000001</v>
      </c>
      <c r="G47" s="124">
        <v>-136.47300000000001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136.47300000000001</v>
      </c>
      <c r="AF47" s="124">
        <v>0</v>
      </c>
      <c r="AG47" s="124">
        <v>0</v>
      </c>
      <c r="AH47" s="124">
        <v>0</v>
      </c>
      <c r="AI47" s="124">
        <v>136.47300000000001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136.47300000000001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-136.47300000000001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1364.73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1364.73</v>
      </c>
      <c r="DF47" s="123">
        <f t="shared" si="31"/>
        <v>136.47300000000001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-136.47300000000001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-141.79300000000001</v>
      </c>
      <c r="G48" s="124">
        <v>-141.79300000000001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141.79300000000001</v>
      </c>
      <c r="AF48" s="124">
        <v>0</v>
      </c>
      <c r="AG48" s="124">
        <v>0</v>
      </c>
      <c r="AH48" s="124">
        <v>0</v>
      </c>
      <c r="AI48" s="124">
        <v>141.79300000000001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141.79300000000001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-141.79300000000001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1417.93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1417.93</v>
      </c>
      <c r="DF48" s="123">
        <f t="shared" si="31"/>
        <v>141.79300000000001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-141.79300000000001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-145.40299999999999</v>
      </c>
      <c r="G49" s="124">
        <v>-145.40299999999999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145.40299999999999</v>
      </c>
      <c r="AF49" s="124">
        <v>0</v>
      </c>
      <c r="AG49" s="124">
        <v>0</v>
      </c>
      <c r="AH49" s="124">
        <v>0</v>
      </c>
      <c r="AI49" s="124">
        <v>145.40299999999999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145.40299999999999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-145.40299999999999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1454.03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1454.03</v>
      </c>
      <c r="DF49" s="123">
        <f t="shared" si="31"/>
        <v>145.40299999999999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-145.40299999999999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-4.7110000000000003</v>
      </c>
      <c r="G54" s="124">
        <v>-4.7110000000000003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4.7110000000000003</v>
      </c>
      <c r="AF54" s="124">
        <v>0</v>
      </c>
      <c r="AG54" s="124">
        <v>0</v>
      </c>
      <c r="AH54" s="124">
        <v>0</v>
      </c>
      <c r="AI54" s="124">
        <v>4.7110000000000003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4.7110000000000003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-4.7110000000000003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47.11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47.11</v>
      </c>
      <c r="DF54" s="123">
        <f t="shared" si="31"/>
        <v>4.7110000000000003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-4.7110000000000003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-62.631999999999998</v>
      </c>
      <c r="G55" s="124">
        <v>-62.631999999999998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62.631999999999998</v>
      </c>
      <c r="AF55" s="124">
        <v>0</v>
      </c>
      <c r="AG55" s="124">
        <v>0</v>
      </c>
      <c r="AH55" s="124">
        <v>0</v>
      </c>
      <c r="AI55" s="124">
        <v>62.631999999999998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62.631999999999998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-62.631999999999998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626.31999999999994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626.31999999999994</v>
      </c>
      <c r="DF55" s="123">
        <f t="shared" si="31"/>
        <v>62.631999999999998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-62.631999999999998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-58.491999999999997</v>
      </c>
      <c r="G56" s="124">
        <v>-58.491999999999997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58.491999999999997</v>
      </c>
      <c r="AF56" s="124">
        <v>0</v>
      </c>
      <c r="AG56" s="124">
        <v>0</v>
      </c>
      <c r="AH56" s="124">
        <v>0</v>
      </c>
      <c r="AI56" s="124">
        <v>58.491999999999997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58.491999999999997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-58.491999999999997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584.91999999999996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584.91999999999996</v>
      </c>
      <c r="DF56" s="123">
        <f t="shared" si="31"/>
        <v>58.491999999999997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-58.491999999999997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-30.102</v>
      </c>
      <c r="G57" s="124">
        <v>-30.102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30.102</v>
      </c>
      <c r="AF57" s="124">
        <v>0</v>
      </c>
      <c r="AG57" s="124">
        <v>0</v>
      </c>
      <c r="AH57" s="124">
        <v>0</v>
      </c>
      <c r="AI57" s="124">
        <v>30.102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30.102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-30.102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301.02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301.02</v>
      </c>
      <c r="DF57" s="123">
        <f t="shared" si="31"/>
        <v>30.102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-30.102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-8.4450000000000003</v>
      </c>
      <c r="G59" s="124">
        <v>-8.4450000000000003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8.4450000000000003</v>
      </c>
      <c r="AF59" s="124">
        <v>0</v>
      </c>
      <c r="AG59" s="124">
        <v>0</v>
      </c>
      <c r="AH59" s="124">
        <v>0</v>
      </c>
      <c r="AI59" s="124">
        <v>8.4450000000000003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8.4450000000000003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-8.4450000000000003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84.45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84.45</v>
      </c>
      <c r="DF59" s="123">
        <f t="shared" si="31"/>
        <v>8.4450000000000003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-8.4450000000000003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-106.94199999999999</v>
      </c>
      <c r="G65" s="124">
        <v>-106.94199999999999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106.94199999999999</v>
      </c>
      <c r="AF65" s="124">
        <v>0</v>
      </c>
      <c r="AG65" s="124">
        <v>0</v>
      </c>
      <c r="AH65" s="124">
        <v>0</v>
      </c>
      <c r="AI65" s="124">
        <v>106.94199999999999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106.94199999999999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-106.94199999999999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1069.4199999999998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1069.4199999999998</v>
      </c>
      <c r="DF65" s="123">
        <f t="shared" si="31"/>
        <v>106.94199999999999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-106.94199999999999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-93.262</v>
      </c>
      <c r="G66" s="124">
        <v>-93.262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93.262</v>
      </c>
      <c r="AF66" s="124">
        <v>0</v>
      </c>
      <c r="AG66" s="124">
        <v>0</v>
      </c>
      <c r="AH66" s="124">
        <v>0</v>
      </c>
      <c r="AI66" s="124">
        <v>93.262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93.262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-93.262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932.62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932.62</v>
      </c>
      <c r="DF66" s="123">
        <f t="shared" si="31"/>
        <v>93.262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-93.262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-106.312</v>
      </c>
      <c r="G67" s="124">
        <v>-106.312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106.312</v>
      </c>
      <c r="AF67" s="124">
        <v>0</v>
      </c>
      <c r="AG67" s="124">
        <v>0</v>
      </c>
      <c r="AH67" s="124">
        <v>0</v>
      </c>
      <c r="AI67" s="124">
        <v>106.312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106.312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-106.312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1063.1199999999999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1063.1199999999999</v>
      </c>
      <c r="DF67" s="123">
        <f t="shared" si="31"/>
        <v>106.312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-106.312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-90.212000000000003</v>
      </c>
      <c r="G68" s="124">
        <v>-90.212000000000003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90.212000000000003</v>
      </c>
      <c r="AF68" s="124">
        <v>0</v>
      </c>
      <c r="AG68" s="124">
        <v>0</v>
      </c>
      <c r="AH68" s="124">
        <v>0</v>
      </c>
      <c r="AI68" s="124">
        <v>90.212000000000003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90.212000000000003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-90.212000000000003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902.12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902.12</v>
      </c>
      <c r="DF68" s="123">
        <f t="shared" ref="DF68:DF99" si="59">AR68+AU68+BB68+BI68+BP68</f>
        <v>90.212000000000003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-90.212000000000003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-83.793999999999997</v>
      </c>
      <c r="G69" s="124">
        <v>-83.793999999999997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83.793999999999997</v>
      </c>
      <c r="AF69" s="124">
        <v>0</v>
      </c>
      <c r="AG69" s="124">
        <v>0</v>
      </c>
      <c r="AH69" s="124">
        <v>0</v>
      </c>
      <c r="AI69" s="124">
        <v>83.793999999999997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83.793999999999997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-83.793999999999997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837.93999999999994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837.93999999999994</v>
      </c>
      <c r="DF69" s="123">
        <f t="shared" si="59"/>
        <v>83.793999999999997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-83.793999999999997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-58.515000000000001</v>
      </c>
      <c r="G70" s="124">
        <v>-58.515000000000001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58.515000000000001</v>
      </c>
      <c r="AF70" s="124">
        <v>0</v>
      </c>
      <c r="AG70" s="124">
        <v>0</v>
      </c>
      <c r="AH70" s="124">
        <v>0</v>
      </c>
      <c r="AI70" s="124">
        <v>58.515000000000001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58.515000000000001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-58.515000000000001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585.15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585.15</v>
      </c>
      <c r="DF70" s="123">
        <f t="shared" si="59"/>
        <v>58.515000000000001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-58.515000000000001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-36.881999999999998</v>
      </c>
      <c r="G71" s="124">
        <v>-36.881999999999998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36.881999999999998</v>
      </c>
      <c r="AF71" s="124">
        <v>0</v>
      </c>
      <c r="AG71" s="124">
        <v>0</v>
      </c>
      <c r="AH71" s="124">
        <v>0</v>
      </c>
      <c r="AI71" s="124">
        <v>36.881999999999998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36.881999999999998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-36.881999999999998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368.82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368.82</v>
      </c>
      <c r="DF71" s="123">
        <f t="shared" si="59"/>
        <v>36.881999999999998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-36.881999999999998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-20.818999999999999</v>
      </c>
      <c r="G74" s="124">
        <v>-20.818999999999999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20.818999999999999</v>
      </c>
      <c r="AF74" s="124">
        <v>0</v>
      </c>
      <c r="AG74" s="124">
        <v>0</v>
      </c>
      <c r="AH74" s="124">
        <v>0</v>
      </c>
      <c r="AI74" s="124">
        <v>20.818999999999999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20.818999999999999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-20.818999999999999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208.19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208.19</v>
      </c>
      <c r="DF74" s="123">
        <f t="shared" si="59"/>
        <v>20.818999999999999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-20.818999999999999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-30.943000000000001</v>
      </c>
      <c r="G75" s="124">
        <v>-30.943000000000001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30.943000000000001</v>
      </c>
      <c r="AF75" s="124">
        <v>0</v>
      </c>
      <c r="AG75" s="124">
        <v>0</v>
      </c>
      <c r="AH75" s="124">
        <v>0</v>
      </c>
      <c r="AI75" s="124">
        <v>30.943000000000001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30.943000000000001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-30.943000000000001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309.43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309.43</v>
      </c>
      <c r="DF75" s="123">
        <f t="shared" si="59"/>
        <v>30.943000000000001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-30.943000000000001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-53.936</v>
      </c>
      <c r="G76" s="124">
        <v>-53.936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53.936</v>
      </c>
      <c r="AF76" s="124">
        <v>0</v>
      </c>
      <c r="AG76" s="124">
        <v>0</v>
      </c>
      <c r="AH76" s="124">
        <v>0</v>
      </c>
      <c r="AI76" s="124">
        <v>53.936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53.936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-53.936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539.36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539.36</v>
      </c>
      <c r="DF76" s="123">
        <f t="shared" si="59"/>
        <v>53.936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-53.936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-49.305999999999997</v>
      </c>
      <c r="G77" s="124">
        <v>-49.305999999999997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49.305999999999997</v>
      </c>
      <c r="AF77" s="124">
        <v>0</v>
      </c>
      <c r="AG77" s="124">
        <v>0</v>
      </c>
      <c r="AH77" s="124">
        <v>0</v>
      </c>
      <c r="AI77" s="124">
        <v>49.305999999999997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49.305999999999997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-49.305999999999997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493.05999999999995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493.05999999999995</v>
      </c>
      <c r="DF77" s="123">
        <f t="shared" si="59"/>
        <v>49.305999999999997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-49.305999999999997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-41.478999999999999</v>
      </c>
      <c r="G78" s="124">
        <v>-41.478999999999999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41.478999999999999</v>
      </c>
      <c r="AF78" s="124">
        <v>0</v>
      </c>
      <c r="AG78" s="124">
        <v>0</v>
      </c>
      <c r="AH78" s="124">
        <v>0</v>
      </c>
      <c r="AI78" s="124">
        <v>41.478999999999999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41.478999999999999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-41.478999999999999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414.78999999999996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414.78999999999996</v>
      </c>
      <c r="DF78" s="123">
        <f t="shared" si="59"/>
        <v>41.478999999999999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-41.478999999999999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-64.448999999999998</v>
      </c>
      <c r="G79" s="124">
        <v>-64.448999999999998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64.448999999999998</v>
      </c>
      <c r="AF79" s="124">
        <v>0</v>
      </c>
      <c r="AG79" s="124">
        <v>0</v>
      </c>
      <c r="AH79" s="124">
        <v>0</v>
      </c>
      <c r="AI79" s="124">
        <v>64.448999999999998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64.448999999999998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-64.448999999999998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644.49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644.49</v>
      </c>
      <c r="DF79" s="123">
        <f t="shared" si="59"/>
        <v>64.448999999999998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-64.448999999999998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-74.162999999999997</v>
      </c>
      <c r="G80" s="124">
        <v>-74.162999999999997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74.162999999999997</v>
      </c>
      <c r="AF80" s="124">
        <v>0</v>
      </c>
      <c r="AG80" s="124">
        <v>0</v>
      </c>
      <c r="AH80" s="124">
        <v>0</v>
      </c>
      <c r="AI80" s="124">
        <v>74.162999999999997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74.162999999999997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-74.162999999999997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741.63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741.63</v>
      </c>
      <c r="DF80" s="123">
        <f t="shared" si="59"/>
        <v>74.162999999999997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-74.162999999999997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-68.784999999999997</v>
      </c>
      <c r="G81" s="124">
        <v>-68.784999999999997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68.784999999999997</v>
      </c>
      <c r="AF81" s="124">
        <v>0</v>
      </c>
      <c r="AG81" s="124">
        <v>0</v>
      </c>
      <c r="AH81" s="124">
        <v>0</v>
      </c>
      <c r="AI81" s="124">
        <v>68.784999999999997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68.784999999999997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-68.784999999999997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687.84999999999991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687.84999999999991</v>
      </c>
      <c r="DF81" s="123">
        <f t="shared" si="59"/>
        <v>68.784999999999997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-68.784999999999997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-83.477000000000004</v>
      </c>
      <c r="G82" s="124">
        <v>-83.477000000000004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83.477000000000004</v>
      </c>
      <c r="AF82" s="124">
        <v>0</v>
      </c>
      <c r="AG82" s="124">
        <v>0</v>
      </c>
      <c r="AH82" s="124">
        <v>0</v>
      </c>
      <c r="AI82" s="124">
        <v>83.477000000000004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83.477000000000004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-83.477000000000004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834.77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834.77</v>
      </c>
      <c r="DF82" s="123">
        <f t="shared" si="59"/>
        <v>83.477000000000004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-83.477000000000004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-97.858999999999995</v>
      </c>
      <c r="G83" s="124">
        <v>-97.858999999999995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97.858999999999995</v>
      </c>
      <c r="AF83" s="124">
        <v>0</v>
      </c>
      <c r="AG83" s="124">
        <v>0</v>
      </c>
      <c r="AH83" s="124">
        <v>0</v>
      </c>
      <c r="AI83" s="124">
        <v>97.858999999999995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97.858999999999995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-97.858999999999995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978.58999999999992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978.58999999999992</v>
      </c>
      <c r="DF83" s="123">
        <f t="shared" si="59"/>
        <v>97.858999999999995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-97.858999999999995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-125.70099999999999</v>
      </c>
      <c r="G84" s="124">
        <v>-125.70099999999999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125.70099999999999</v>
      </c>
      <c r="AF84" s="124">
        <v>0</v>
      </c>
      <c r="AG84" s="124">
        <v>0</v>
      </c>
      <c r="AH84" s="124">
        <v>0</v>
      </c>
      <c r="AI84" s="124">
        <v>125.70099999999999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125.70099999999999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-125.70099999999999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1257.01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1257.01</v>
      </c>
      <c r="DF84" s="123">
        <f t="shared" si="59"/>
        <v>125.70099999999999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-125.70099999999999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-162.32400000000001</v>
      </c>
      <c r="G85" s="124">
        <v>-162.32400000000001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162.32400000000001</v>
      </c>
      <c r="AF85" s="124">
        <v>0</v>
      </c>
      <c r="AG85" s="124">
        <v>0</v>
      </c>
      <c r="AH85" s="124">
        <v>0</v>
      </c>
      <c r="AI85" s="124">
        <v>162.32400000000001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162.32400000000001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-162.32400000000001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1623.2400000000002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1623.2400000000002</v>
      </c>
      <c r="DF85" s="123">
        <f t="shared" si="59"/>
        <v>162.32400000000001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-162.32400000000001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-200.459</v>
      </c>
      <c r="G86" s="124">
        <v>-200.459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200.459</v>
      </c>
      <c r="AF86" s="124">
        <v>0</v>
      </c>
      <c r="AG86" s="124">
        <v>0</v>
      </c>
      <c r="AH86" s="124">
        <v>0</v>
      </c>
      <c r="AI86" s="124">
        <v>200.459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200.459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-200.459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2004.5900000000001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2004.5900000000001</v>
      </c>
      <c r="DF86" s="123">
        <f t="shared" si="59"/>
        <v>200.459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-200.459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-216.886</v>
      </c>
      <c r="G87" s="124">
        <v>-216.886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216.886</v>
      </c>
      <c r="AF87" s="124">
        <v>0</v>
      </c>
      <c r="AG87" s="124">
        <v>0</v>
      </c>
      <c r="AH87" s="124">
        <v>0</v>
      </c>
      <c r="AI87" s="124">
        <v>216.886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216.886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-216.886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2168.86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2168.86</v>
      </c>
      <c r="DF87" s="123">
        <f t="shared" si="59"/>
        <v>216.886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-216.886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-232.167</v>
      </c>
      <c r="G88" s="124">
        <v>-232.167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232.167</v>
      </c>
      <c r="AF88" s="124">
        <v>0</v>
      </c>
      <c r="AG88" s="124">
        <v>0</v>
      </c>
      <c r="AH88" s="124">
        <v>0</v>
      </c>
      <c r="AI88" s="124">
        <v>232.167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232.167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-232.167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2321.67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2321.67</v>
      </c>
      <c r="DF88" s="123">
        <f t="shared" si="59"/>
        <v>232.167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-232.167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-238.53700000000001</v>
      </c>
      <c r="G89" s="124">
        <v>-238.53700000000001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238.53700000000001</v>
      </c>
      <c r="AF89" s="124">
        <v>0</v>
      </c>
      <c r="AG89" s="124">
        <v>0</v>
      </c>
      <c r="AH89" s="124">
        <v>0</v>
      </c>
      <c r="AI89" s="124">
        <v>238.53700000000001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238.53700000000001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-238.53700000000001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2385.37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2385.37</v>
      </c>
      <c r="DF89" s="123">
        <f t="shared" si="59"/>
        <v>238.53700000000001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-238.53700000000001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-234</v>
      </c>
      <c r="G90" s="124">
        <v>-234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234</v>
      </c>
      <c r="AF90" s="124">
        <v>0</v>
      </c>
      <c r="AG90" s="124">
        <v>0</v>
      </c>
      <c r="AH90" s="124">
        <v>0</v>
      </c>
      <c r="AI90" s="124">
        <v>234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234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-234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2340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2340</v>
      </c>
      <c r="DF90" s="123">
        <f t="shared" si="59"/>
        <v>234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-234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</v>
      </c>
      <c r="D91" s="124">
        <v>0</v>
      </c>
      <c r="E91" s="124">
        <v>0</v>
      </c>
      <c r="F91" s="124">
        <v>-219</v>
      </c>
      <c r="G91" s="124">
        <v>-224</v>
      </c>
      <c r="H91" s="118"/>
      <c r="I91" s="33">
        <v>89</v>
      </c>
      <c r="J91" s="124">
        <v>5</v>
      </c>
      <c r="K91" s="124">
        <v>0</v>
      </c>
      <c r="L91" s="124">
        <v>0</v>
      </c>
      <c r="M91" s="124">
        <v>0</v>
      </c>
      <c r="N91" s="124">
        <v>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219</v>
      </c>
      <c r="AF91" s="124">
        <v>0</v>
      </c>
      <c r="AG91" s="124">
        <v>0</v>
      </c>
      <c r="AH91" s="124">
        <v>0</v>
      </c>
      <c r="AI91" s="124">
        <v>219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219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-219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2190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2190</v>
      </c>
      <c r="DF91" s="123">
        <f t="shared" si="59"/>
        <v>224</v>
      </c>
      <c r="DG91" s="123">
        <f t="shared" si="60"/>
        <v>-5</v>
      </c>
      <c r="DH91" s="123">
        <f t="shared" si="61"/>
        <v>0</v>
      </c>
      <c r="DI91" s="123">
        <f t="shared" si="62"/>
        <v>0</v>
      </c>
      <c r="DJ91" s="123">
        <f t="shared" si="63"/>
        <v>-219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-20</v>
      </c>
      <c r="D92" s="124">
        <v>0</v>
      </c>
      <c r="E92" s="124">
        <v>0</v>
      </c>
      <c r="F92" s="124">
        <v>-171</v>
      </c>
      <c r="G92" s="124">
        <v>-191</v>
      </c>
      <c r="H92" s="118"/>
      <c r="I92" s="33">
        <v>90</v>
      </c>
      <c r="J92" s="124">
        <v>20</v>
      </c>
      <c r="K92" s="124">
        <v>0</v>
      </c>
      <c r="L92" s="124">
        <v>0</v>
      </c>
      <c r="M92" s="124">
        <v>0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171</v>
      </c>
      <c r="AF92" s="124">
        <v>0</v>
      </c>
      <c r="AG92" s="124">
        <v>0</v>
      </c>
      <c r="AH92" s="124">
        <v>0</v>
      </c>
      <c r="AI92" s="124">
        <v>171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1710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1710</v>
      </c>
      <c r="DF92" s="123">
        <f t="shared" si="59"/>
        <v>191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-171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-30</v>
      </c>
      <c r="D93" s="124">
        <v>0</v>
      </c>
      <c r="E93" s="124">
        <v>0</v>
      </c>
      <c r="F93" s="124">
        <v>-200</v>
      </c>
      <c r="G93" s="124">
        <v>-230</v>
      </c>
      <c r="H93" s="118"/>
      <c r="I93" s="33">
        <v>91</v>
      </c>
      <c r="J93" s="124">
        <v>30</v>
      </c>
      <c r="K93" s="124">
        <v>0</v>
      </c>
      <c r="L93" s="124">
        <v>0</v>
      </c>
      <c r="M93" s="124">
        <v>0</v>
      </c>
      <c r="N93" s="124">
        <v>30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200</v>
      </c>
      <c r="AF93" s="124">
        <v>0</v>
      </c>
      <c r="AG93" s="124">
        <v>0</v>
      </c>
      <c r="AH93" s="124">
        <v>0</v>
      </c>
      <c r="AI93" s="124">
        <v>200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-200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2000</v>
      </c>
      <c r="DF93" s="123">
        <f t="shared" si="59"/>
        <v>230</v>
      </c>
      <c r="DG93" s="123">
        <f t="shared" si="60"/>
        <v>-30</v>
      </c>
      <c r="DH93" s="123">
        <f t="shared" si="61"/>
        <v>0</v>
      </c>
      <c r="DI93" s="123">
        <f t="shared" si="62"/>
        <v>0</v>
      </c>
      <c r="DJ93" s="123">
        <f t="shared" si="63"/>
        <v>-200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-40</v>
      </c>
      <c r="D94" s="124">
        <v>0</v>
      </c>
      <c r="E94" s="124">
        <v>0</v>
      </c>
      <c r="F94" s="124">
        <v>-164</v>
      </c>
      <c r="G94" s="124">
        <v>-204</v>
      </c>
      <c r="H94" s="118"/>
      <c r="I94" s="33">
        <v>92</v>
      </c>
      <c r="J94" s="124">
        <v>40</v>
      </c>
      <c r="K94" s="124">
        <v>0</v>
      </c>
      <c r="L94" s="124">
        <v>0</v>
      </c>
      <c r="M94" s="124">
        <v>0</v>
      </c>
      <c r="N94" s="124">
        <v>40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164</v>
      </c>
      <c r="AF94" s="124">
        <v>0</v>
      </c>
      <c r="AG94" s="124">
        <v>0</v>
      </c>
      <c r="AH94" s="124">
        <v>0</v>
      </c>
      <c r="AI94" s="124">
        <v>164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164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-164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1640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1640</v>
      </c>
      <c r="DF94" s="123">
        <f t="shared" si="59"/>
        <v>204</v>
      </c>
      <c r="DG94" s="123">
        <f t="shared" si="60"/>
        <v>-40</v>
      </c>
      <c r="DH94" s="123">
        <f t="shared" si="61"/>
        <v>0</v>
      </c>
      <c r="DI94" s="123">
        <f t="shared" si="62"/>
        <v>0</v>
      </c>
      <c r="DJ94" s="123">
        <f t="shared" si="63"/>
        <v>-164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-40</v>
      </c>
      <c r="D95" s="124">
        <v>0</v>
      </c>
      <c r="E95" s="124">
        <v>0</v>
      </c>
      <c r="F95" s="124">
        <v>-141</v>
      </c>
      <c r="G95" s="124">
        <v>-181</v>
      </c>
      <c r="H95" s="118"/>
      <c r="I95" s="33">
        <v>93</v>
      </c>
      <c r="J95" s="124">
        <v>40</v>
      </c>
      <c r="K95" s="124">
        <v>0</v>
      </c>
      <c r="L95" s="124">
        <v>0</v>
      </c>
      <c r="M95" s="124">
        <v>0</v>
      </c>
      <c r="N95" s="124">
        <v>40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141</v>
      </c>
      <c r="AF95" s="124">
        <v>0</v>
      </c>
      <c r="AG95" s="124">
        <v>0</v>
      </c>
      <c r="AH95" s="124">
        <v>0</v>
      </c>
      <c r="AI95" s="124">
        <v>141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141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-141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1410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1410</v>
      </c>
      <c r="DF95" s="123">
        <f t="shared" si="59"/>
        <v>181</v>
      </c>
      <c r="DG95" s="123">
        <f t="shared" si="60"/>
        <v>-40</v>
      </c>
      <c r="DH95" s="123">
        <f t="shared" si="61"/>
        <v>0</v>
      </c>
      <c r="DI95" s="123">
        <f t="shared" si="62"/>
        <v>0</v>
      </c>
      <c r="DJ95" s="123">
        <f t="shared" si="63"/>
        <v>-141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-45</v>
      </c>
      <c r="D96" s="124">
        <v>0</v>
      </c>
      <c r="E96" s="124">
        <v>0</v>
      </c>
      <c r="F96" s="124">
        <v>-115</v>
      </c>
      <c r="G96" s="124">
        <v>-160</v>
      </c>
      <c r="H96" s="118"/>
      <c r="I96" s="33">
        <v>94</v>
      </c>
      <c r="J96" s="124">
        <v>45</v>
      </c>
      <c r="K96" s="124">
        <v>0</v>
      </c>
      <c r="L96" s="124">
        <v>0</v>
      </c>
      <c r="M96" s="124">
        <v>0</v>
      </c>
      <c r="N96" s="124">
        <v>45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115</v>
      </c>
      <c r="AF96" s="124">
        <v>0</v>
      </c>
      <c r="AG96" s="124">
        <v>0</v>
      </c>
      <c r="AH96" s="124">
        <v>0</v>
      </c>
      <c r="AI96" s="124">
        <v>115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115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-115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1150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1150</v>
      </c>
      <c r="DF96" s="123">
        <f t="shared" si="59"/>
        <v>160</v>
      </c>
      <c r="DG96" s="123">
        <f t="shared" si="60"/>
        <v>-45</v>
      </c>
      <c r="DH96" s="123">
        <f t="shared" si="61"/>
        <v>0</v>
      </c>
      <c r="DI96" s="123">
        <f t="shared" si="62"/>
        <v>0</v>
      </c>
      <c r="DJ96" s="123">
        <f t="shared" si="63"/>
        <v>-115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-50</v>
      </c>
      <c r="D97" s="124">
        <v>0</v>
      </c>
      <c r="E97" s="124">
        <v>0</v>
      </c>
      <c r="F97" s="124">
        <v>-92</v>
      </c>
      <c r="G97" s="124">
        <v>-142</v>
      </c>
      <c r="H97" s="118"/>
      <c r="I97" s="33">
        <v>95</v>
      </c>
      <c r="J97" s="124">
        <v>50</v>
      </c>
      <c r="K97" s="124">
        <v>0</v>
      </c>
      <c r="L97" s="124">
        <v>0</v>
      </c>
      <c r="M97" s="124">
        <v>0</v>
      </c>
      <c r="N97" s="124">
        <v>50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92</v>
      </c>
      <c r="AF97" s="124">
        <v>0</v>
      </c>
      <c r="AG97" s="124">
        <v>0</v>
      </c>
      <c r="AH97" s="124">
        <v>0</v>
      </c>
      <c r="AI97" s="124">
        <v>92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92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-92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920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920</v>
      </c>
      <c r="DF97" s="123">
        <f t="shared" si="59"/>
        <v>142</v>
      </c>
      <c r="DG97" s="123">
        <f t="shared" si="60"/>
        <v>-50</v>
      </c>
      <c r="DH97" s="123">
        <f t="shared" si="61"/>
        <v>0</v>
      </c>
      <c r="DI97" s="123">
        <f t="shared" si="62"/>
        <v>0</v>
      </c>
      <c r="DJ97" s="123">
        <f t="shared" si="63"/>
        <v>-92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-52.073999999999998</v>
      </c>
      <c r="D98" s="124">
        <v>0</v>
      </c>
      <c r="E98" s="124">
        <v>0</v>
      </c>
      <c r="F98" s="124">
        <v>-70.926000000000002</v>
      </c>
      <c r="G98" s="124">
        <v>-123</v>
      </c>
      <c r="H98" s="118"/>
      <c r="I98" s="33">
        <v>96</v>
      </c>
      <c r="J98" s="124">
        <v>52.073999999999998</v>
      </c>
      <c r="K98" s="124">
        <v>0</v>
      </c>
      <c r="L98" s="124">
        <v>0</v>
      </c>
      <c r="M98" s="124">
        <v>0</v>
      </c>
      <c r="N98" s="124">
        <v>52.073999999999998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70.926000000000002</v>
      </c>
      <c r="AF98" s="124">
        <v>0</v>
      </c>
      <c r="AG98" s="124">
        <v>0</v>
      </c>
      <c r="AH98" s="124">
        <v>0</v>
      </c>
      <c r="AI98" s="124">
        <v>70.926000000000002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52.073999999999998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-52.073999999999998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70.926000000000002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-70.926000000000002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13126.918068000001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13126.918068000001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17879.167932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17879.167932</v>
      </c>
      <c r="DF98" s="123">
        <f t="shared" si="59"/>
        <v>123</v>
      </c>
      <c r="DG98" s="123">
        <f t="shared" si="60"/>
        <v>-52.073999999999998</v>
      </c>
      <c r="DH98" s="123">
        <f t="shared" si="61"/>
        <v>0</v>
      </c>
      <c r="DI98" s="123">
        <f t="shared" si="62"/>
        <v>0</v>
      </c>
      <c r="DJ98" s="123">
        <f t="shared" si="63"/>
        <v>-70.926000000000002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0.27392624999999998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-0.27392624999999998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1.9363604999999999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-1.9363604999999999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0.58908070170000015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0.58908070170000015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2.3656081982999999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2.3656081982999999</v>
      </c>
      <c r="DE99" s="128"/>
      <c r="DF99" s="123">
        <f t="shared" si="59"/>
        <v>2.2102867499999999</v>
      </c>
      <c r="DG99" s="123">
        <f t="shared" si="60"/>
        <v>-0.27392624999999998</v>
      </c>
      <c r="DH99" s="123">
        <f t="shared" si="61"/>
        <v>0</v>
      </c>
      <c r="DI99" s="123">
        <f t="shared" si="62"/>
        <v>0</v>
      </c>
      <c r="DJ99" s="123">
        <f t="shared" si="63"/>
        <v>-1.9363604999999999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44991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44991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44991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26.8</v>
      </c>
      <c r="C3" s="207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26.8</v>
      </c>
      <c r="C4" s="207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26.8</v>
      </c>
      <c r="C5" s="207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26.8</v>
      </c>
      <c r="C6" s="207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26.8</v>
      </c>
      <c r="C7" s="207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26.8</v>
      </c>
      <c r="C8" s="207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26.8</v>
      </c>
      <c r="C9" s="207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26.8</v>
      </c>
      <c r="C10" s="207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26.8</v>
      </c>
      <c r="C11" s="207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26.8</v>
      </c>
      <c r="C12" s="207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26.8</v>
      </c>
      <c r="C13" s="207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26.8</v>
      </c>
      <c r="C14" s="207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26.8</v>
      </c>
      <c r="C15" s="207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26.8</v>
      </c>
      <c r="C16" s="207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26.8</v>
      </c>
      <c r="C17" s="207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26.8</v>
      </c>
      <c r="C18" s="207">
        <v>26.8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26.8</v>
      </c>
      <c r="C19" s="207">
        <v>26.8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26.8</v>
      </c>
      <c r="C20" s="207">
        <v>26.8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26.8</v>
      </c>
      <c r="C21" s="207">
        <v>26.8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26.8</v>
      </c>
      <c r="C22" s="207">
        <v>26.8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26.8</v>
      </c>
      <c r="C23" s="207">
        <v>26.8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26.8</v>
      </c>
      <c r="C24" s="207">
        <v>26.8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26.8</v>
      </c>
      <c r="C25" s="207">
        <v>26.8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26.8</v>
      </c>
      <c r="C26" s="207">
        <v>26.8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26.8</v>
      </c>
      <c r="C27" s="207">
        <v>26.8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26.8</v>
      </c>
      <c r="C28" s="207">
        <v>26.8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26.8</v>
      </c>
      <c r="C29" s="207">
        <v>26.8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26.8</v>
      </c>
      <c r="C30" s="207">
        <v>26.8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26.8</v>
      </c>
      <c r="C31" s="207">
        <v>26.8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26.8</v>
      </c>
      <c r="C32" s="207">
        <v>26.8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26.8</v>
      </c>
      <c r="C33" s="207">
        <v>26.8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26.8</v>
      </c>
      <c r="C34" s="207">
        <v>26.8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26.8</v>
      </c>
      <c r="C35" s="207">
        <v>26.8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26.8</v>
      </c>
      <c r="C36" s="207">
        <v>26.8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25</v>
      </c>
      <c r="C37" s="207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25</v>
      </c>
      <c r="C38" s="207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25</v>
      </c>
      <c r="C39" s="20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25</v>
      </c>
      <c r="C40" s="207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25</v>
      </c>
      <c r="C41" s="207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25</v>
      </c>
      <c r="C42" s="207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25</v>
      </c>
      <c r="C43" s="207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25</v>
      </c>
      <c r="C44" s="207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25</v>
      </c>
      <c r="C45" s="207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25</v>
      </c>
      <c r="C46" s="207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26.5</v>
      </c>
      <c r="C47" s="207">
        <v>26.5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26.5</v>
      </c>
      <c r="C48" s="207">
        <v>26.5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26.5</v>
      </c>
      <c r="C49" s="207">
        <v>26.5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26.5</v>
      </c>
      <c r="C50" s="207">
        <v>26.5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26.5</v>
      </c>
      <c r="C51" s="207">
        <v>26.5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26.5</v>
      </c>
      <c r="C52" s="207">
        <v>26.5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26.5</v>
      </c>
      <c r="C53" s="207">
        <v>26.5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26.5</v>
      </c>
      <c r="C54" s="207">
        <v>26.5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26.5</v>
      </c>
      <c r="C55" s="207">
        <v>26.5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26.5</v>
      </c>
      <c r="C56" s="207">
        <v>26.5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26.5</v>
      </c>
      <c r="C57" s="207">
        <v>26.5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26.5</v>
      </c>
      <c r="C58" s="207">
        <v>26.5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26.5</v>
      </c>
      <c r="C59" s="207">
        <v>26.5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26.5</v>
      </c>
      <c r="C60" s="207">
        <v>26.5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26.5</v>
      </c>
      <c r="C61" s="207">
        <v>26.5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26.5</v>
      </c>
      <c r="C62" s="207">
        <v>26.5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26.5</v>
      </c>
      <c r="C63" s="207">
        <v>26.5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26.5</v>
      </c>
      <c r="C64" s="207">
        <v>26.5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26.5</v>
      </c>
      <c r="C65" s="207">
        <v>26.5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26.5</v>
      </c>
      <c r="C66" s="207">
        <v>26.5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26.5</v>
      </c>
      <c r="C67" s="207">
        <v>26.5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26.5</v>
      </c>
      <c r="C68" s="207">
        <v>26.5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26.5</v>
      </c>
      <c r="C69" s="207">
        <v>26.5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26.5</v>
      </c>
      <c r="C70" s="207">
        <v>26.5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26.5</v>
      </c>
      <c r="C71" s="207">
        <v>26.5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26.5</v>
      </c>
      <c r="C72" s="207">
        <v>26.5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26.5</v>
      </c>
      <c r="C73" s="207">
        <v>26.5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26.5</v>
      </c>
      <c r="C74" s="207">
        <v>26.5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26.5</v>
      </c>
      <c r="C75" s="207">
        <v>26.5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26.5</v>
      </c>
      <c r="C76" s="207">
        <v>26.5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26.5</v>
      </c>
      <c r="C77" s="207">
        <v>26.5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26.5</v>
      </c>
      <c r="C78" s="207">
        <v>26.5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26.5</v>
      </c>
      <c r="C79" s="207">
        <v>26.5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26.5</v>
      </c>
      <c r="C80" s="207">
        <v>26.5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26.5</v>
      </c>
      <c r="C81" s="207">
        <v>26.5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26.5</v>
      </c>
      <c r="C82" s="207">
        <v>26.5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26.5</v>
      </c>
      <c r="C83" s="207">
        <v>26.5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26.5</v>
      </c>
      <c r="C84" s="207">
        <v>26.5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26.5</v>
      </c>
      <c r="C85" s="207">
        <v>26.5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26.5</v>
      </c>
      <c r="C86" s="207">
        <v>26.5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26.5</v>
      </c>
      <c r="C87" s="207">
        <v>26.5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12.5</v>
      </c>
      <c r="C88" s="207">
        <v>12.5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26.5</v>
      </c>
      <c r="C89" s="207">
        <v>26.5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26.5</v>
      </c>
      <c r="C90" s="207">
        <v>26.5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26.5</v>
      </c>
      <c r="C91" s="207">
        <v>26.5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26.5</v>
      </c>
      <c r="C92" s="207">
        <v>26.5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26.5</v>
      </c>
      <c r="C93" s="207">
        <v>26.5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26.5</v>
      </c>
      <c r="C94" s="207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26.5</v>
      </c>
      <c r="C95" s="207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26.5</v>
      </c>
      <c r="C96" s="207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26.5</v>
      </c>
      <c r="C97" s="207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26.5</v>
      </c>
      <c r="C98" s="207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0.63129999999999986</v>
      </c>
      <c r="C99" s="22">
        <f t="shared" si="19"/>
        <v>0.63129999999999986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3" activePane="bottomRight" state="frozen"/>
      <selection sqref="A1:D35"/>
      <selection pane="topRight" sqref="A1:D35"/>
      <selection pane="bottomLeft" sqref="A1:D35"/>
      <selection pane="bottomRight" activeCell="U105" sqref="U10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-301</v>
      </c>
      <c r="Q3" s="95">
        <v>0</v>
      </c>
      <c r="R3" s="95">
        <v>0</v>
      </c>
      <c r="S3" s="114">
        <v>0</v>
      </c>
      <c r="U3" s="115">
        <v>0</v>
      </c>
      <c r="V3" s="116">
        <v>-301</v>
      </c>
      <c r="W3">
        <v>0</v>
      </c>
      <c r="X3">
        <v>0</v>
      </c>
      <c r="Y3">
        <v>0</v>
      </c>
      <c r="Z3">
        <v>0</v>
      </c>
      <c r="AA3">
        <v>-301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-25</v>
      </c>
      <c r="P4" s="88">
        <v>-106</v>
      </c>
      <c r="Q4" s="88">
        <v>0</v>
      </c>
      <c r="R4" s="88">
        <v>0</v>
      </c>
      <c r="S4" s="116">
        <v>0</v>
      </c>
      <c r="U4" s="115">
        <v>0</v>
      </c>
      <c r="V4" s="116">
        <v>-131</v>
      </c>
      <c r="W4">
        <v>0</v>
      </c>
      <c r="X4">
        <v>-25</v>
      </c>
      <c r="Y4">
        <v>0</v>
      </c>
      <c r="Z4">
        <v>0</v>
      </c>
      <c r="AA4">
        <v>-106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-2.97</v>
      </c>
      <c r="P5" s="88">
        <v>-122</v>
      </c>
      <c r="Q5" s="88">
        <v>0</v>
      </c>
      <c r="R5" s="88">
        <v>0</v>
      </c>
      <c r="S5" s="116">
        <v>0</v>
      </c>
      <c r="U5" s="115">
        <v>0</v>
      </c>
      <c r="V5" s="116">
        <v>-124.97</v>
      </c>
      <c r="W5">
        <v>0</v>
      </c>
      <c r="X5">
        <v>-2.97</v>
      </c>
      <c r="Y5">
        <v>0</v>
      </c>
      <c r="Z5">
        <v>0</v>
      </c>
      <c r="AA5">
        <v>-122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-11.33</v>
      </c>
      <c r="P6" s="88">
        <v>-137</v>
      </c>
      <c r="Q6" s="88">
        <v>0</v>
      </c>
      <c r="R6" s="88">
        <v>0</v>
      </c>
      <c r="S6" s="116">
        <v>0</v>
      </c>
      <c r="U6" s="115">
        <v>0</v>
      </c>
      <c r="V6" s="116">
        <v>-148.33000000000001</v>
      </c>
      <c r="W6">
        <v>0</v>
      </c>
      <c r="X6">
        <v>-11.33</v>
      </c>
      <c r="Y6">
        <v>0</v>
      </c>
      <c r="Z6">
        <v>0</v>
      </c>
      <c r="AA6">
        <v>-137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-11</v>
      </c>
      <c r="P7" s="88">
        <v>-156</v>
      </c>
      <c r="Q7" s="88">
        <v>0</v>
      </c>
      <c r="R7" s="88">
        <v>0</v>
      </c>
      <c r="S7" s="116">
        <v>0</v>
      </c>
      <c r="U7" s="115">
        <v>0</v>
      </c>
      <c r="V7" s="116">
        <v>-167</v>
      </c>
      <c r="W7">
        <v>0</v>
      </c>
      <c r="X7">
        <v>-11</v>
      </c>
      <c r="Y7">
        <v>0</v>
      </c>
      <c r="Z7">
        <v>0</v>
      </c>
      <c r="AA7">
        <v>-156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-21</v>
      </c>
      <c r="P8" s="88">
        <v>-168</v>
      </c>
      <c r="Q8" s="88">
        <v>0</v>
      </c>
      <c r="R8" s="88">
        <v>0</v>
      </c>
      <c r="S8" s="116">
        <v>0</v>
      </c>
      <c r="U8" s="115">
        <v>0</v>
      </c>
      <c r="V8" s="116">
        <v>-189</v>
      </c>
      <c r="W8">
        <v>0</v>
      </c>
      <c r="X8">
        <v>-21</v>
      </c>
      <c r="Y8">
        <v>0</v>
      </c>
      <c r="Z8">
        <v>0</v>
      </c>
      <c r="AA8">
        <v>-168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-36</v>
      </c>
      <c r="P9" s="88">
        <v>-180</v>
      </c>
      <c r="Q9" s="88">
        <v>0</v>
      </c>
      <c r="R9" s="88">
        <v>0</v>
      </c>
      <c r="S9" s="116">
        <v>0</v>
      </c>
      <c r="U9" s="115">
        <v>0</v>
      </c>
      <c r="V9" s="116">
        <v>-216</v>
      </c>
      <c r="W9">
        <v>0</v>
      </c>
      <c r="X9">
        <v>-36</v>
      </c>
      <c r="Y9">
        <v>0</v>
      </c>
      <c r="Z9">
        <v>0</v>
      </c>
      <c r="AA9">
        <v>-180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-46</v>
      </c>
      <c r="P10" s="88">
        <v>-190</v>
      </c>
      <c r="Q10" s="88">
        <v>0</v>
      </c>
      <c r="R10" s="88">
        <v>0</v>
      </c>
      <c r="S10" s="116">
        <v>0</v>
      </c>
      <c r="U10" s="115">
        <v>0</v>
      </c>
      <c r="V10" s="116">
        <v>-236</v>
      </c>
      <c r="W10">
        <v>0</v>
      </c>
      <c r="X10">
        <v>-46</v>
      </c>
      <c r="Y10">
        <v>0</v>
      </c>
      <c r="Z10">
        <v>0</v>
      </c>
      <c r="AA10">
        <v>-190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-51</v>
      </c>
      <c r="P11" s="88">
        <v>-204</v>
      </c>
      <c r="Q11" s="88">
        <v>0</v>
      </c>
      <c r="R11" s="88">
        <v>0</v>
      </c>
      <c r="S11" s="116">
        <v>0</v>
      </c>
      <c r="U11" s="115">
        <v>0</v>
      </c>
      <c r="V11" s="116">
        <v>-255</v>
      </c>
      <c r="W11">
        <v>0</v>
      </c>
      <c r="X11">
        <v>-51</v>
      </c>
      <c r="Y11">
        <v>0</v>
      </c>
      <c r="Z11">
        <v>0</v>
      </c>
      <c r="AA11">
        <v>-204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-61</v>
      </c>
      <c r="P12" s="88">
        <v>-212</v>
      </c>
      <c r="Q12" s="88">
        <v>0</v>
      </c>
      <c r="R12" s="88">
        <v>0</v>
      </c>
      <c r="S12" s="116">
        <v>0</v>
      </c>
      <c r="U12" s="115">
        <v>0</v>
      </c>
      <c r="V12" s="116">
        <v>-273</v>
      </c>
      <c r="W12">
        <v>0</v>
      </c>
      <c r="X12">
        <v>-61</v>
      </c>
      <c r="Y12">
        <v>0</v>
      </c>
      <c r="Z12">
        <v>0</v>
      </c>
      <c r="AA12">
        <v>-212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-66</v>
      </c>
      <c r="P13" s="88">
        <v>-217</v>
      </c>
      <c r="Q13" s="88">
        <v>0</v>
      </c>
      <c r="R13" s="88">
        <v>0</v>
      </c>
      <c r="S13" s="116">
        <v>0</v>
      </c>
      <c r="U13" s="115">
        <v>0</v>
      </c>
      <c r="V13" s="116">
        <v>-283</v>
      </c>
      <c r="W13">
        <v>0</v>
      </c>
      <c r="X13">
        <v>-66</v>
      </c>
      <c r="Y13">
        <v>0</v>
      </c>
      <c r="Z13">
        <v>0</v>
      </c>
      <c r="AA13">
        <v>-217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-69.569999999999993</v>
      </c>
      <c r="P14" s="88">
        <v>-108</v>
      </c>
      <c r="Q14" s="88">
        <v>0</v>
      </c>
      <c r="R14" s="88">
        <v>0</v>
      </c>
      <c r="S14" s="116">
        <v>0</v>
      </c>
      <c r="U14" s="115">
        <v>0</v>
      </c>
      <c r="V14" s="116">
        <v>-177.57</v>
      </c>
      <c r="W14">
        <v>0</v>
      </c>
      <c r="X14">
        <v>-69.569999999999993</v>
      </c>
      <c r="Y14">
        <v>0</v>
      </c>
      <c r="Z14">
        <v>0</v>
      </c>
      <c r="AA14">
        <v>-108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-106</v>
      </c>
      <c r="P15" s="88">
        <v>-260</v>
      </c>
      <c r="Q15" s="88">
        <v>0</v>
      </c>
      <c r="R15" s="88">
        <v>0</v>
      </c>
      <c r="S15" s="116">
        <v>0</v>
      </c>
      <c r="U15" s="115">
        <v>0</v>
      </c>
      <c r="V15" s="116">
        <v>-366</v>
      </c>
      <c r="W15">
        <v>0</v>
      </c>
      <c r="X15">
        <v>-106</v>
      </c>
      <c r="Y15">
        <v>0</v>
      </c>
      <c r="Z15">
        <v>0</v>
      </c>
      <c r="AA15">
        <v>-260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-106</v>
      </c>
      <c r="P16" s="88">
        <v>-263</v>
      </c>
      <c r="Q16" s="88">
        <v>0</v>
      </c>
      <c r="R16" s="88">
        <v>0</v>
      </c>
      <c r="S16" s="116">
        <v>0</v>
      </c>
      <c r="U16" s="115">
        <v>0</v>
      </c>
      <c r="V16" s="116">
        <v>-369</v>
      </c>
      <c r="W16">
        <v>0</v>
      </c>
      <c r="X16">
        <v>-106</v>
      </c>
      <c r="Y16">
        <v>0</v>
      </c>
      <c r="Z16">
        <v>0</v>
      </c>
      <c r="AA16">
        <v>-263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-102</v>
      </c>
      <c r="P17" s="88">
        <v>-267</v>
      </c>
      <c r="Q17" s="88">
        <v>0</v>
      </c>
      <c r="R17" s="88">
        <v>0</v>
      </c>
      <c r="S17" s="116">
        <v>0</v>
      </c>
      <c r="U17" s="115">
        <v>0</v>
      </c>
      <c r="V17" s="116">
        <v>-369</v>
      </c>
      <c r="W17">
        <v>0</v>
      </c>
      <c r="X17">
        <v>-102</v>
      </c>
      <c r="Y17">
        <v>0</v>
      </c>
      <c r="Z17">
        <v>0</v>
      </c>
      <c r="AA17">
        <v>-267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-102</v>
      </c>
      <c r="P18" s="88">
        <v>-268</v>
      </c>
      <c r="Q18" s="88">
        <v>0</v>
      </c>
      <c r="R18" s="88">
        <v>0</v>
      </c>
      <c r="S18" s="116">
        <v>0</v>
      </c>
      <c r="U18" s="115">
        <v>0</v>
      </c>
      <c r="V18" s="116">
        <v>-370</v>
      </c>
      <c r="W18">
        <v>0</v>
      </c>
      <c r="X18">
        <v>-102</v>
      </c>
      <c r="Y18">
        <v>0</v>
      </c>
      <c r="Z18">
        <v>0</v>
      </c>
      <c r="AA18">
        <v>-268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-101</v>
      </c>
      <c r="P19" s="88">
        <v>-268</v>
      </c>
      <c r="Q19" s="88">
        <v>0</v>
      </c>
      <c r="R19" s="88">
        <v>0</v>
      </c>
      <c r="S19" s="116">
        <v>0</v>
      </c>
      <c r="U19" s="115">
        <v>0</v>
      </c>
      <c r="V19" s="116">
        <v>-369</v>
      </c>
      <c r="W19">
        <v>0</v>
      </c>
      <c r="X19">
        <v>-101</v>
      </c>
      <c r="Y19">
        <v>0</v>
      </c>
      <c r="Z19">
        <v>0</v>
      </c>
      <c r="AA19">
        <v>-268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-91</v>
      </c>
      <c r="P20" s="88">
        <v>-252</v>
      </c>
      <c r="Q20" s="88">
        <v>0</v>
      </c>
      <c r="R20" s="88">
        <v>0</v>
      </c>
      <c r="S20" s="116">
        <v>0</v>
      </c>
      <c r="U20" s="115">
        <v>0</v>
      </c>
      <c r="V20" s="116">
        <v>-343</v>
      </c>
      <c r="W20">
        <v>0</v>
      </c>
      <c r="X20">
        <v>-91</v>
      </c>
      <c r="Y20">
        <v>0</v>
      </c>
      <c r="Z20">
        <v>0</v>
      </c>
      <c r="AA20">
        <v>-252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-88.2</v>
      </c>
      <c r="P21" s="88">
        <v>-235</v>
      </c>
      <c r="Q21" s="88">
        <v>0</v>
      </c>
      <c r="R21" s="88">
        <v>0</v>
      </c>
      <c r="S21" s="116">
        <v>0</v>
      </c>
      <c r="U21" s="115">
        <v>0</v>
      </c>
      <c r="V21" s="116">
        <v>-323.2</v>
      </c>
      <c r="W21">
        <v>0</v>
      </c>
      <c r="X21">
        <v>-88.2</v>
      </c>
      <c r="Y21">
        <v>0</v>
      </c>
      <c r="Z21">
        <v>0</v>
      </c>
      <c r="AA21">
        <v>-235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-56</v>
      </c>
      <c r="P22" s="88">
        <v>-202</v>
      </c>
      <c r="Q22" s="88">
        <v>0</v>
      </c>
      <c r="R22" s="88">
        <v>0</v>
      </c>
      <c r="S22" s="116">
        <v>0</v>
      </c>
      <c r="U22" s="115">
        <v>0</v>
      </c>
      <c r="V22" s="116">
        <v>-258</v>
      </c>
      <c r="W22">
        <v>0</v>
      </c>
      <c r="X22">
        <v>-56</v>
      </c>
      <c r="Y22">
        <v>0</v>
      </c>
      <c r="Z22">
        <v>0</v>
      </c>
      <c r="AA22">
        <v>-202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-44</v>
      </c>
      <c r="P23" s="88">
        <v>-152</v>
      </c>
      <c r="Q23" s="88">
        <v>0</v>
      </c>
      <c r="R23" s="88">
        <v>0</v>
      </c>
      <c r="S23" s="116">
        <v>0</v>
      </c>
      <c r="U23" s="115">
        <v>0</v>
      </c>
      <c r="V23" s="116">
        <v>-196</v>
      </c>
      <c r="W23">
        <v>0</v>
      </c>
      <c r="X23">
        <v>-44</v>
      </c>
      <c r="Y23">
        <v>0</v>
      </c>
      <c r="Z23">
        <v>0</v>
      </c>
      <c r="AA23">
        <v>-152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-30</v>
      </c>
      <c r="P24" s="88">
        <v>-318</v>
      </c>
      <c r="Q24" s="88">
        <v>0</v>
      </c>
      <c r="R24" s="88">
        <v>0</v>
      </c>
      <c r="S24" s="116">
        <v>0</v>
      </c>
      <c r="U24" s="115">
        <v>0</v>
      </c>
      <c r="V24" s="116">
        <v>-348</v>
      </c>
      <c r="W24">
        <v>0</v>
      </c>
      <c r="X24">
        <v>-30</v>
      </c>
      <c r="Y24">
        <v>0</v>
      </c>
      <c r="Z24">
        <v>0</v>
      </c>
      <c r="AA24">
        <v>-318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-269</v>
      </c>
      <c r="Q25" s="88">
        <v>0</v>
      </c>
      <c r="R25" s="88">
        <v>0</v>
      </c>
      <c r="S25" s="116">
        <v>0</v>
      </c>
      <c r="U25" s="115">
        <v>0</v>
      </c>
      <c r="V25" s="116">
        <v>-269</v>
      </c>
      <c r="W25">
        <v>0</v>
      </c>
      <c r="X25">
        <v>0</v>
      </c>
      <c r="Y25">
        <v>0</v>
      </c>
      <c r="Z25">
        <v>0</v>
      </c>
      <c r="AA25">
        <v>-269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-150</v>
      </c>
      <c r="Q26" s="88">
        <v>0</v>
      </c>
      <c r="R26" s="88">
        <v>0</v>
      </c>
      <c r="S26" s="116">
        <v>0</v>
      </c>
      <c r="U26" s="115">
        <v>0</v>
      </c>
      <c r="V26" s="116">
        <v>-150</v>
      </c>
      <c r="W26">
        <v>0</v>
      </c>
      <c r="X26">
        <v>0</v>
      </c>
      <c r="Y26">
        <v>0</v>
      </c>
      <c r="Z26">
        <v>0</v>
      </c>
      <c r="AA26">
        <v>-150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12.33</v>
      </c>
      <c r="N27" s="115">
        <v>0</v>
      </c>
      <c r="O27" s="88">
        <v>0</v>
      </c>
      <c r="P27" s="88">
        <v>-24</v>
      </c>
      <c r="Q27" s="88">
        <v>0</v>
      </c>
      <c r="R27" s="88">
        <v>0</v>
      </c>
      <c r="S27" s="116">
        <v>0</v>
      </c>
      <c r="U27" s="115">
        <v>12.33</v>
      </c>
      <c r="V27" s="116">
        <v>-24</v>
      </c>
      <c r="W27">
        <v>0</v>
      </c>
      <c r="X27">
        <v>0</v>
      </c>
      <c r="Y27">
        <v>0</v>
      </c>
      <c r="Z27">
        <v>12.33</v>
      </c>
      <c r="AA27">
        <v>-24</v>
      </c>
    </row>
    <row r="28" spans="7:27">
      <c r="G28" t="s">
        <v>70</v>
      </c>
      <c r="H28" s="115">
        <v>12.52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25.72</v>
      </c>
      <c r="V28" s="116">
        <v>0</v>
      </c>
      <c r="W28">
        <v>12.52</v>
      </c>
      <c r="X28">
        <v>0</v>
      </c>
      <c r="Y28">
        <v>0</v>
      </c>
      <c r="Z28">
        <v>13.2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-268</v>
      </c>
      <c r="Q29" s="88">
        <v>0</v>
      </c>
      <c r="R29" s="88">
        <v>0</v>
      </c>
      <c r="S29" s="116">
        <v>0</v>
      </c>
      <c r="U29" s="115">
        <v>13.2</v>
      </c>
      <c r="V29" s="116">
        <v>-268</v>
      </c>
      <c r="W29">
        <v>0</v>
      </c>
      <c r="X29">
        <v>0</v>
      </c>
      <c r="Y29">
        <v>0</v>
      </c>
      <c r="Z29">
        <v>13.2</v>
      </c>
      <c r="AA29">
        <v>-268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-249</v>
      </c>
      <c r="Q30" s="88">
        <v>0</v>
      </c>
      <c r="R30" s="88">
        <v>0</v>
      </c>
      <c r="S30" s="116">
        <v>0</v>
      </c>
      <c r="U30" s="115">
        <v>13.2</v>
      </c>
      <c r="V30" s="116">
        <v>-249</v>
      </c>
      <c r="W30">
        <v>0</v>
      </c>
      <c r="X30">
        <v>0</v>
      </c>
      <c r="Y30">
        <v>0</v>
      </c>
      <c r="Z30">
        <v>13.2</v>
      </c>
      <c r="AA30">
        <v>-249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11.58</v>
      </c>
      <c r="N31" s="115">
        <v>0</v>
      </c>
      <c r="O31" s="88">
        <v>0</v>
      </c>
      <c r="P31" s="88">
        <v>-202</v>
      </c>
      <c r="Q31" s="88">
        <v>0</v>
      </c>
      <c r="R31" s="88">
        <v>0</v>
      </c>
      <c r="S31" s="116">
        <v>0</v>
      </c>
      <c r="U31" s="115">
        <v>11.58</v>
      </c>
      <c r="V31" s="116">
        <v>-202</v>
      </c>
      <c r="W31">
        <v>0</v>
      </c>
      <c r="X31">
        <v>0</v>
      </c>
      <c r="Y31">
        <v>0</v>
      </c>
      <c r="Z31">
        <v>11.58</v>
      </c>
      <c r="AA31">
        <v>-202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9.4700000000000006</v>
      </c>
      <c r="N32" s="115">
        <v>0</v>
      </c>
      <c r="O32" s="88">
        <v>0</v>
      </c>
      <c r="P32" s="88">
        <v>-200</v>
      </c>
      <c r="Q32" s="88">
        <v>0</v>
      </c>
      <c r="R32" s="88">
        <v>0</v>
      </c>
      <c r="S32" s="116">
        <v>0</v>
      </c>
      <c r="U32" s="115">
        <v>9.4700000000000006</v>
      </c>
      <c r="V32" s="116">
        <v>-200</v>
      </c>
      <c r="W32">
        <v>0</v>
      </c>
      <c r="X32">
        <v>0</v>
      </c>
      <c r="Y32">
        <v>0</v>
      </c>
      <c r="Z32">
        <v>9.4700000000000006</v>
      </c>
      <c r="AA32">
        <v>-200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9.24</v>
      </c>
      <c r="N33" s="115">
        <v>0</v>
      </c>
      <c r="O33" s="88">
        <v>0</v>
      </c>
      <c r="P33" s="88">
        <v>-212</v>
      </c>
      <c r="Q33" s="88">
        <v>0</v>
      </c>
      <c r="R33" s="88">
        <v>0</v>
      </c>
      <c r="S33" s="116">
        <v>0</v>
      </c>
      <c r="U33" s="115">
        <v>9.24</v>
      </c>
      <c r="V33" s="116">
        <v>-212</v>
      </c>
      <c r="W33">
        <v>0</v>
      </c>
      <c r="X33">
        <v>0</v>
      </c>
      <c r="Y33">
        <v>0</v>
      </c>
      <c r="Z33">
        <v>9.24</v>
      </c>
      <c r="AA33">
        <v>-212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12.71</v>
      </c>
      <c r="N34" s="115">
        <v>0</v>
      </c>
      <c r="O34" s="88">
        <v>0</v>
      </c>
      <c r="P34" s="88">
        <v>-223</v>
      </c>
      <c r="Q34" s="88">
        <v>0</v>
      </c>
      <c r="R34" s="88">
        <v>0</v>
      </c>
      <c r="S34" s="116">
        <v>0</v>
      </c>
      <c r="U34" s="115">
        <v>12.71</v>
      </c>
      <c r="V34" s="116">
        <v>-223</v>
      </c>
      <c r="W34">
        <v>0</v>
      </c>
      <c r="X34">
        <v>0</v>
      </c>
      <c r="Y34">
        <v>0</v>
      </c>
      <c r="Z34">
        <v>12.71</v>
      </c>
      <c r="AA34">
        <v>-223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</v>
      </c>
      <c r="N35" s="115">
        <v>0</v>
      </c>
      <c r="O35" s="88">
        <v>0</v>
      </c>
      <c r="P35" s="88">
        <v>-218</v>
      </c>
      <c r="Q35" s="88">
        <v>0</v>
      </c>
      <c r="R35" s="88">
        <v>0</v>
      </c>
      <c r="S35" s="116">
        <v>0</v>
      </c>
      <c r="U35" s="115">
        <v>13.2</v>
      </c>
      <c r="V35" s="116">
        <v>-218</v>
      </c>
      <c r="W35">
        <v>0</v>
      </c>
      <c r="X35">
        <v>0</v>
      </c>
      <c r="Y35">
        <v>0</v>
      </c>
      <c r="Z35">
        <v>13.2</v>
      </c>
      <c r="AA35">
        <v>-218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</v>
      </c>
      <c r="N36" s="115">
        <v>0</v>
      </c>
      <c r="O36" s="88">
        <v>0</v>
      </c>
      <c r="P36" s="88">
        <v>-159</v>
      </c>
      <c r="Q36" s="88">
        <v>0</v>
      </c>
      <c r="R36" s="88">
        <v>0</v>
      </c>
      <c r="S36" s="116">
        <v>0</v>
      </c>
      <c r="U36" s="115">
        <v>13.2</v>
      </c>
      <c r="V36" s="116">
        <v>-159</v>
      </c>
      <c r="W36">
        <v>0</v>
      </c>
      <c r="X36">
        <v>0</v>
      </c>
      <c r="Y36">
        <v>0</v>
      </c>
      <c r="Z36">
        <v>13.2</v>
      </c>
      <c r="AA36">
        <v>-159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-179</v>
      </c>
      <c r="Q37" s="88">
        <v>0</v>
      </c>
      <c r="R37" s="88">
        <v>0</v>
      </c>
      <c r="S37" s="116">
        <v>0</v>
      </c>
      <c r="U37" s="115">
        <v>13.2</v>
      </c>
      <c r="V37" s="116">
        <v>-179</v>
      </c>
      <c r="W37">
        <v>0</v>
      </c>
      <c r="X37">
        <v>0</v>
      </c>
      <c r="Y37">
        <v>0</v>
      </c>
      <c r="Z37">
        <v>13.2</v>
      </c>
      <c r="AA37">
        <v>-179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-141</v>
      </c>
      <c r="Q38" s="88">
        <v>0</v>
      </c>
      <c r="R38" s="88">
        <v>0</v>
      </c>
      <c r="S38" s="116">
        <v>0</v>
      </c>
      <c r="U38" s="115">
        <v>13.2</v>
      </c>
      <c r="V38" s="116">
        <v>-141</v>
      </c>
      <c r="W38">
        <v>0</v>
      </c>
      <c r="X38">
        <v>0</v>
      </c>
      <c r="Y38">
        <v>0</v>
      </c>
      <c r="Z38">
        <v>13.2</v>
      </c>
      <c r="AA38">
        <v>-141</v>
      </c>
    </row>
    <row r="39" spans="7:27">
      <c r="G39" t="s">
        <v>81</v>
      </c>
      <c r="H39" s="115">
        <v>131.41999999999999</v>
      </c>
      <c r="I39" s="88">
        <v>0</v>
      </c>
      <c r="J39" s="88">
        <v>0</v>
      </c>
      <c r="K39" s="88">
        <v>0</v>
      </c>
      <c r="L39" s="88">
        <v>0</v>
      </c>
      <c r="M39" s="116">
        <v>11.02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142.44</v>
      </c>
      <c r="V39" s="116">
        <v>0</v>
      </c>
      <c r="W39">
        <v>131.41999999999999</v>
      </c>
      <c r="X39">
        <v>0</v>
      </c>
      <c r="Y39">
        <v>0</v>
      </c>
      <c r="Z39">
        <v>11.02</v>
      </c>
      <c r="AA39">
        <v>0</v>
      </c>
    </row>
    <row r="40" spans="7:27">
      <c r="G40" t="s">
        <v>82</v>
      </c>
      <c r="H40" s="115">
        <v>107.57</v>
      </c>
      <c r="I40" s="88">
        <v>0</v>
      </c>
      <c r="J40" s="88">
        <v>0</v>
      </c>
      <c r="K40" s="88">
        <v>0</v>
      </c>
      <c r="L40" s="88">
        <v>0</v>
      </c>
      <c r="M40" s="116">
        <v>11.24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118.81</v>
      </c>
      <c r="V40" s="116">
        <v>0</v>
      </c>
      <c r="W40">
        <v>107.57</v>
      </c>
      <c r="X40">
        <v>0</v>
      </c>
      <c r="Y40">
        <v>0</v>
      </c>
      <c r="Z40">
        <v>11.24</v>
      </c>
      <c r="AA40">
        <v>0</v>
      </c>
    </row>
    <row r="41" spans="7:27">
      <c r="G41" t="s">
        <v>83</v>
      </c>
      <c r="H41" s="115">
        <v>151.84</v>
      </c>
      <c r="I41" s="88">
        <v>0</v>
      </c>
      <c r="J41" s="88">
        <v>0</v>
      </c>
      <c r="K41" s="88">
        <v>0</v>
      </c>
      <c r="L41" s="88">
        <v>0</v>
      </c>
      <c r="M41" s="116">
        <v>13.01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164.85</v>
      </c>
      <c r="V41" s="116">
        <v>0</v>
      </c>
      <c r="W41">
        <v>151.84</v>
      </c>
      <c r="X41">
        <v>0</v>
      </c>
      <c r="Y41">
        <v>0</v>
      </c>
      <c r="Z41">
        <v>13.01</v>
      </c>
      <c r="AA41">
        <v>0</v>
      </c>
    </row>
    <row r="42" spans="7:27">
      <c r="G42" t="s">
        <v>84</v>
      </c>
      <c r="H42" s="115">
        <v>63.47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76.67</v>
      </c>
      <c r="V42" s="116">
        <v>0</v>
      </c>
      <c r="W42">
        <v>63.47</v>
      </c>
      <c r="X42">
        <v>0</v>
      </c>
      <c r="Y42">
        <v>0</v>
      </c>
      <c r="Z42">
        <v>13.2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12.14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12.14</v>
      </c>
      <c r="V43" s="116">
        <v>0</v>
      </c>
      <c r="W43">
        <v>0</v>
      </c>
      <c r="X43">
        <v>0</v>
      </c>
      <c r="Y43">
        <v>0</v>
      </c>
      <c r="Z43">
        <v>12.14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13.2</v>
      </c>
      <c r="V44" s="116">
        <v>-20</v>
      </c>
      <c r="W44">
        <v>0</v>
      </c>
      <c r="X44">
        <v>0</v>
      </c>
      <c r="Y44">
        <v>0</v>
      </c>
      <c r="Z44">
        <v>13.2</v>
      </c>
      <c r="AA44">
        <v>-20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12.04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12.04</v>
      </c>
      <c r="V45" s="116">
        <v>-20</v>
      </c>
      <c r="W45">
        <v>0</v>
      </c>
      <c r="X45">
        <v>0</v>
      </c>
      <c r="Y45">
        <v>0</v>
      </c>
      <c r="Z45">
        <v>12.04</v>
      </c>
      <c r="AA45">
        <v>-20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8.86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8.86</v>
      </c>
      <c r="V46" s="116">
        <v>-20</v>
      </c>
      <c r="W46">
        <v>0</v>
      </c>
      <c r="X46">
        <v>0</v>
      </c>
      <c r="Y46">
        <v>0</v>
      </c>
      <c r="Z46">
        <v>8.86</v>
      </c>
      <c r="AA46">
        <v>-20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10.69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10.69</v>
      </c>
      <c r="V47" s="116">
        <v>0</v>
      </c>
      <c r="W47">
        <v>0</v>
      </c>
      <c r="X47">
        <v>0</v>
      </c>
      <c r="Y47">
        <v>0</v>
      </c>
      <c r="Z47">
        <v>10.69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10.6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10.6</v>
      </c>
      <c r="V48" s="116">
        <v>0</v>
      </c>
      <c r="W48">
        <v>0</v>
      </c>
      <c r="X48">
        <v>0</v>
      </c>
      <c r="Y48">
        <v>0</v>
      </c>
      <c r="Z48">
        <v>10.6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11.46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11.46</v>
      </c>
      <c r="V49" s="116">
        <v>0</v>
      </c>
      <c r="W49">
        <v>0</v>
      </c>
      <c r="X49">
        <v>0</v>
      </c>
      <c r="Y49">
        <v>0</v>
      </c>
      <c r="Z49">
        <v>11.46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10.02</v>
      </c>
      <c r="N50" s="115">
        <v>0</v>
      </c>
      <c r="O50" s="88">
        <v>0</v>
      </c>
      <c r="P50" s="88">
        <v>-151</v>
      </c>
      <c r="Q50" s="88">
        <v>0</v>
      </c>
      <c r="R50" s="88">
        <v>0</v>
      </c>
      <c r="S50" s="116">
        <v>0</v>
      </c>
      <c r="U50" s="115">
        <v>10.02</v>
      </c>
      <c r="V50" s="116">
        <v>-151</v>
      </c>
      <c r="W50">
        <v>0</v>
      </c>
      <c r="X50">
        <v>0</v>
      </c>
      <c r="Y50">
        <v>0</v>
      </c>
      <c r="Z50">
        <v>10.02</v>
      </c>
      <c r="AA50">
        <v>-151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12.52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12.52</v>
      </c>
      <c r="V51" s="116">
        <v>0</v>
      </c>
      <c r="W51">
        <v>0</v>
      </c>
      <c r="X51">
        <v>0</v>
      </c>
      <c r="Y51">
        <v>0</v>
      </c>
      <c r="Z51">
        <v>12.52</v>
      </c>
      <c r="AA51">
        <v>0</v>
      </c>
    </row>
    <row r="52" spans="7:27">
      <c r="G52" t="s">
        <v>94</v>
      </c>
      <c r="H52" s="115">
        <v>30.72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43.92</v>
      </c>
      <c r="V52" s="116">
        <v>0</v>
      </c>
      <c r="W52">
        <v>30.72</v>
      </c>
      <c r="X52">
        <v>0</v>
      </c>
      <c r="Y52">
        <v>0</v>
      </c>
      <c r="Z52">
        <v>13.2</v>
      </c>
      <c r="AA52">
        <v>0</v>
      </c>
    </row>
    <row r="53" spans="7:27">
      <c r="G53" t="s">
        <v>95</v>
      </c>
      <c r="H53" s="115">
        <v>75.13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88.33</v>
      </c>
      <c r="V53" s="116">
        <v>0</v>
      </c>
      <c r="W53">
        <v>75.13</v>
      </c>
      <c r="X53">
        <v>0</v>
      </c>
      <c r="Y53">
        <v>0</v>
      </c>
      <c r="Z53">
        <v>13.2</v>
      </c>
      <c r="AA53">
        <v>0</v>
      </c>
    </row>
    <row r="54" spans="7:27">
      <c r="G54" t="s">
        <v>96</v>
      </c>
      <c r="H54" s="115">
        <v>54.91</v>
      </c>
      <c r="I54" s="88">
        <v>0</v>
      </c>
      <c r="J54" s="88">
        <v>0</v>
      </c>
      <c r="K54" s="88">
        <v>0</v>
      </c>
      <c r="L54" s="88">
        <v>0</v>
      </c>
      <c r="M54" s="116">
        <v>12.23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67.14</v>
      </c>
      <c r="V54" s="116">
        <v>0</v>
      </c>
      <c r="W54">
        <v>54.91</v>
      </c>
      <c r="X54">
        <v>0</v>
      </c>
      <c r="Y54">
        <v>0</v>
      </c>
      <c r="Z54">
        <v>12.23</v>
      </c>
      <c r="AA54">
        <v>0</v>
      </c>
    </row>
    <row r="55" spans="7:27">
      <c r="G55" t="s">
        <v>97</v>
      </c>
      <c r="H55" s="115">
        <v>34.67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47.87</v>
      </c>
      <c r="V55" s="116">
        <v>0</v>
      </c>
      <c r="W55">
        <v>34.67</v>
      </c>
      <c r="X55">
        <v>0</v>
      </c>
      <c r="Y55">
        <v>0</v>
      </c>
      <c r="Z55">
        <v>13.2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13.2</v>
      </c>
      <c r="V56" s="116">
        <v>0</v>
      </c>
      <c r="W56">
        <v>0</v>
      </c>
      <c r="X56">
        <v>0</v>
      </c>
      <c r="Y56">
        <v>0</v>
      </c>
      <c r="Z56">
        <v>13.2</v>
      </c>
      <c r="AA56">
        <v>0</v>
      </c>
    </row>
    <row r="57" spans="7:27">
      <c r="G57" t="s">
        <v>99</v>
      </c>
      <c r="H57" s="115">
        <v>33.71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46.91</v>
      </c>
      <c r="V57" s="116">
        <v>0</v>
      </c>
      <c r="W57">
        <v>33.71</v>
      </c>
      <c r="X57">
        <v>0</v>
      </c>
      <c r="Y57">
        <v>0</v>
      </c>
      <c r="Z57">
        <v>13.2</v>
      </c>
      <c r="AA57">
        <v>0</v>
      </c>
    </row>
    <row r="58" spans="7:27">
      <c r="G58" t="s">
        <v>100</v>
      </c>
      <c r="H58" s="115">
        <v>61.64</v>
      </c>
      <c r="I58" s="88">
        <v>0</v>
      </c>
      <c r="J58" s="88">
        <v>0</v>
      </c>
      <c r="K58" s="88">
        <v>0</v>
      </c>
      <c r="L58" s="88">
        <v>0</v>
      </c>
      <c r="M58" s="116">
        <v>13.2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74.84</v>
      </c>
      <c r="V58" s="116">
        <v>0</v>
      </c>
      <c r="W58">
        <v>61.64</v>
      </c>
      <c r="X58">
        <v>0</v>
      </c>
      <c r="Y58">
        <v>0</v>
      </c>
      <c r="Z58">
        <v>13.2</v>
      </c>
      <c r="AA58">
        <v>0</v>
      </c>
    </row>
    <row r="59" spans="7:27">
      <c r="G59" t="s">
        <v>101</v>
      </c>
      <c r="H59" s="115">
        <v>101.13</v>
      </c>
      <c r="I59" s="88">
        <v>0</v>
      </c>
      <c r="J59" s="88">
        <v>0</v>
      </c>
      <c r="K59" s="88">
        <v>0</v>
      </c>
      <c r="L59" s="88">
        <v>0</v>
      </c>
      <c r="M59" s="116">
        <v>13.2</v>
      </c>
      <c r="N59" s="115">
        <v>0</v>
      </c>
      <c r="O59" s="88">
        <v>0</v>
      </c>
      <c r="P59" s="88">
        <v>-22</v>
      </c>
      <c r="Q59" s="88">
        <v>0</v>
      </c>
      <c r="R59" s="88">
        <v>0</v>
      </c>
      <c r="S59" s="116">
        <v>0</v>
      </c>
      <c r="U59" s="115">
        <v>114.33</v>
      </c>
      <c r="V59" s="116">
        <v>-22</v>
      </c>
      <c r="W59">
        <v>101.13</v>
      </c>
      <c r="X59">
        <v>0</v>
      </c>
      <c r="Y59">
        <v>0</v>
      </c>
      <c r="Z59">
        <v>13.2</v>
      </c>
      <c r="AA59">
        <v>-22</v>
      </c>
    </row>
    <row r="60" spans="7:27">
      <c r="G60" t="s">
        <v>102</v>
      </c>
      <c r="H60" s="115">
        <v>98.24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-12</v>
      </c>
      <c r="Q60" s="88">
        <v>0</v>
      </c>
      <c r="R60" s="88">
        <v>0</v>
      </c>
      <c r="S60" s="116">
        <v>0</v>
      </c>
      <c r="U60" s="115">
        <v>111.44</v>
      </c>
      <c r="V60" s="116">
        <v>-12</v>
      </c>
      <c r="W60">
        <v>98.24</v>
      </c>
      <c r="X60">
        <v>0</v>
      </c>
      <c r="Y60">
        <v>0</v>
      </c>
      <c r="Z60">
        <v>13.2</v>
      </c>
      <c r="AA60">
        <v>-12</v>
      </c>
    </row>
    <row r="61" spans="7:27">
      <c r="G61" t="s">
        <v>103</v>
      </c>
      <c r="H61" s="115">
        <v>104.02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117.22</v>
      </c>
      <c r="V61" s="116">
        <v>0</v>
      </c>
      <c r="W61">
        <v>104.02</v>
      </c>
      <c r="X61">
        <v>0</v>
      </c>
      <c r="Y61">
        <v>0</v>
      </c>
      <c r="Z61">
        <v>13.2</v>
      </c>
      <c r="AA61">
        <v>0</v>
      </c>
    </row>
    <row r="62" spans="7:27">
      <c r="G62" t="s">
        <v>104</v>
      </c>
      <c r="H62" s="115">
        <v>118.47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131.66999999999999</v>
      </c>
      <c r="V62" s="116">
        <v>0</v>
      </c>
      <c r="W62">
        <v>118.47</v>
      </c>
      <c r="X62">
        <v>0</v>
      </c>
      <c r="Y62">
        <v>0</v>
      </c>
      <c r="Z62">
        <v>13.2</v>
      </c>
      <c r="AA62">
        <v>0</v>
      </c>
    </row>
    <row r="63" spans="7:27">
      <c r="G63" t="s">
        <v>105</v>
      </c>
      <c r="H63" s="115">
        <v>56.82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-10</v>
      </c>
      <c r="P63" s="88">
        <v>-170</v>
      </c>
      <c r="Q63" s="88">
        <v>0</v>
      </c>
      <c r="R63" s="88">
        <v>0</v>
      </c>
      <c r="S63" s="116">
        <v>0</v>
      </c>
      <c r="U63" s="115">
        <v>70.02</v>
      </c>
      <c r="V63" s="116">
        <v>-180</v>
      </c>
      <c r="W63">
        <v>56.82</v>
      </c>
      <c r="X63">
        <v>-10</v>
      </c>
      <c r="Y63">
        <v>0</v>
      </c>
      <c r="Z63">
        <v>13.2</v>
      </c>
      <c r="AA63">
        <v>-170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-158</v>
      </c>
      <c r="Q64" s="88">
        <v>0</v>
      </c>
      <c r="R64" s="88">
        <v>0</v>
      </c>
      <c r="S64" s="116">
        <v>0</v>
      </c>
      <c r="U64" s="115">
        <v>13.2</v>
      </c>
      <c r="V64" s="116">
        <v>-158</v>
      </c>
      <c r="W64">
        <v>0</v>
      </c>
      <c r="X64">
        <v>0</v>
      </c>
      <c r="Y64">
        <v>0</v>
      </c>
      <c r="Z64">
        <v>13.2</v>
      </c>
      <c r="AA64">
        <v>-158</v>
      </c>
    </row>
    <row r="65" spans="7:27">
      <c r="G65" t="s">
        <v>107</v>
      </c>
      <c r="H65" s="115">
        <v>17.329999999999998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-32</v>
      </c>
      <c r="Q65" s="88">
        <v>0</v>
      </c>
      <c r="R65" s="88">
        <v>0</v>
      </c>
      <c r="S65" s="116">
        <v>0</v>
      </c>
      <c r="U65" s="115">
        <v>30.53</v>
      </c>
      <c r="V65" s="116">
        <v>-32</v>
      </c>
      <c r="W65">
        <v>17.329999999999998</v>
      </c>
      <c r="X65">
        <v>0</v>
      </c>
      <c r="Y65">
        <v>0</v>
      </c>
      <c r="Z65">
        <v>13.2</v>
      </c>
      <c r="AA65">
        <v>-32</v>
      </c>
    </row>
    <row r="66" spans="7:27">
      <c r="G66" t="s">
        <v>108</v>
      </c>
      <c r="H66" s="115">
        <v>66.459999999999994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0</v>
      </c>
      <c r="P66" s="88">
        <v>-32</v>
      </c>
      <c r="Q66" s="88">
        <v>0</v>
      </c>
      <c r="R66" s="88">
        <v>0</v>
      </c>
      <c r="S66" s="116">
        <v>0</v>
      </c>
      <c r="U66" s="115">
        <v>79.66</v>
      </c>
      <c r="V66" s="116">
        <v>-32</v>
      </c>
      <c r="W66">
        <v>66.459999999999994</v>
      </c>
      <c r="X66">
        <v>0</v>
      </c>
      <c r="Y66">
        <v>0</v>
      </c>
      <c r="Z66">
        <v>13.2</v>
      </c>
      <c r="AA66">
        <v>-32</v>
      </c>
    </row>
    <row r="67" spans="7:27">
      <c r="G67" t="s">
        <v>109</v>
      </c>
      <c r="H67" s="115">
        <v>91.5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104.7</v>
      </c>
      <c r="V67" s="116">
        <v>0</v>
      </c>
      <c r="W67">
        <v>91.5</v>
      </c>
      <c r="X67">
        <v>0</v>
      </c>
      <c r="Y67">
        <v>0</v>
      </c>
      <c r="Z67">
        <v>13.2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13.2</v>
      </c>
      <c r="V68" s="116">
        <v>0</v>
      </c>
      <c r="W68">
        <v>0</v>
      </c>
      <c r="X68">
        <v>0</v>
      </c>
      <c r="Y68">
        <v>0</v>
      </c>
      <c r="Z68">
        <v>13.2</v>
      </c>
      <c r="AA68">
        <v>0</v>
      </c>
    </row>
    <row r="69" spans="7:27">
      <c r="G69" t="s">
        <v>111</v>
      </c>
      <c r="H69" s="115">
        <v>61.26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74.459999999999994</v>
      </c>
      <c r="V69" s="116">
        <v>0</v>
      </c>
      <c r="W69">
        <v>61.26</v>
      </c>
      <c r="X69">
        <v>0</v>
      </c>
      <c r="Y69">
        <v>0</v>
      </c>
      <c r="Z69">
        <v>13.2</v>
      </c>
      <c r="AA69">
        <v>0</v>
      </c>
    </row>
    <row r="70" spans="7:27">
      <c r="G70" t="s">
        <v>112</v>
      </c>
      <c r="H70" s="115">
        <v>164.13</v>
      </c>
      <c r="I70" s="88">
        <v>0</v>
      </c>
      <c r="J70" s="88">
        <v>0</v>
      </c>
      <c r="K70" s="88">
        <v>0</v>
      </c>
      <c r="L70" s="88">
        <v>0</v>
      </c>
      <c r="M70" s="116">
        <v>10.98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175.11</v>
      </c>
      <c r="V70" s="116">
        <v>0</v>
      </c>
      <c r="W70">
        <v>164.13</v>
      </c>
      <c r="X70">
        <v>0</v>
      </c>
      <c r="Y70">
        <v>0</v>
      </c>
      <c r="Z70">
        <v>10.98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13.2</v>
      </c>
      <c r="V71" s="116">
        <v>0</v>
      </c>
      <c r="W71">
        <v>0</v>
      </c>
      <c r="X71">
        <v>0</v>
      </c>
      <c r="Y71">
        <v>0</v>
      </c>
      <c r="Z71">
        <v>13.2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13.2</v>
      </c>
      <c r="V72" s="116">
        <v>0</v>
      </c>
      <c r="W72">
        <v>0</v>
      </c>
      <c r="X72">
        <v>0</v>
      </c>
      <c r="Y72">
        <v>0</v>
      </c>
      <c r="Z72">
        <v>13.2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13.2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13.2</v>
      </c>
      <c r="V73" s="116">
        <v>-20</v>
      </c>
      <c r="W73">
        <v>0</v>
      </c>
      <c r="X73">
        <v>0</v>
      </c>
      <c r="Y73">
        <v>0</v>
      </c>
      <c r="Z73">
        <v>13.2</v>
      </c>
      <c r="AA73">
        <v>-20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13.2</v>
      </c>
      <c r="V74" s="116">
        <v>0</v>
      </c>
      <c r="W74">
        <v>0</v>
      </c>
      <c r="X74">
        <v>0</v>
      </c>
      <c r="Y74">
        <v>0</v>
      </c>
      <c r="Z74">
        <v>13.2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4.53</v>
      </c>
      <c r="L75" s="88">
        <v>0</v>
      </c>
      <c r="M75" s="116">
        <v>13.19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17.72</v>
      </c>
      <c r="V75" s="116">
        <v>0</v>
      </c>
      <c r="W75">
        <v>0</v>
      </c>
      <c r="X75">
        <v>0</v>
      </c>
      <c r="Y75">
        <v>4.53</v>
      </c>
      <c r="Z75">
        <v>13.19</v>
      </c>
      <c r="AA75">
        <v>0</v>
      </c>
    </row>
    <row r="76" spans="7:27">
      <c r="G76" t="s">
        <v>118</v>
      </c>
      <c r="H76" s="115">
        <v>20.23</v>
      </c>
      <c r="I76" s="88">
        <v>0</v>
      </c>
      <c r="J76" s="88">
        <v>0</v>
      </c>
      <c r="K76" s="88">
        <v>5.39</v>
      </c>
      <c r="L76" s="88">
        <v>0</v>
      </c>
      <c r="M76" s="116">
        <v>10.79</v>
      </c>
      <c r="N76" s="115">
        <v>0</v>
      </c>
      <c r="O76" s="88">
        <v>0</v>
      </c>
      <c r="P76" s="88">
        <v>-20</v>
      </c>
      <c r="Q76" s="88">
        <v>0</v>
      </c>
      <c r="R76" s="88">
        <v>0</v>
      </c>
      <c r="S76" s="116">
        <v>0</v>
      </c>
      <c r="U76" s="115">
        <v>36.409999999999997</v>
      </c>
      <c r="V76" s="116">
        <v>-20</v>
      </c>
      <c r="W76">
        <v>20.23</v>
      </c>
      <c r="X76">
        <v>0</v>
      </c>
      <c r="Y76">
        <v>5.39</v>
      </c>
      <c r="Z76">
        <v>10.79</v>
      </c>
      <c r="AA76">
        <v>-20</v>
      </c>
    </row>
    <row r="77" spans="7:27">
      <c r="G77" t="s">
        <v>119</v>
      </c>
      <c r="H77" s="115">
        <v>126.18</v>
      </c>
      <c r="I77" s="88">
        <v>0</v>
      </c>
      <c r="J77" s="88">
        <v>0</v>
      </c>
      <c r="K77" s="88">
        <v>0</v>
      </c>
      <c r="L77" s="88">
        <v>0</v>
      </c>
      <c r="M77" s="116">
        <v>11.85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138.03</v>
      </c>
      <c r="V77" s="116">
        <v>-20</v>
      </c>
      <c r="W77">
        <v>126.18</v>
      </c>
      <c r="X77">
        <v>0</v>
      </c>
      <c r="Y77">
        <v>0</v>
      </c>
      <c r="Z77">
        <v>11.85</v>
      </c>
      <c r="AA77">
        <v>-20</v>
      </c>
    </row>
    <row r="78" spans="7:27">
      <c r="G78" t="s">
        <v>120</v>
      </c>
      <c r="H78" s="115">
        <v>49.56</v>
      </c>
      <c r="I78" s="88">
        <v>0</v>
      </c>
      <c r="J78" s="88">
        <v>0</v>
      </c>
      <c r="K78" s="88">
        <v>0</v>
      </c>
      <c r="L78" s="88">
        <v>0</v>
      </c>
      <c r="M78" s="116">
        <v>8.81</v>
      </c>
      <c r="N78" s="115">
        <v>0</v>
      </c>
      <c r="O78" s="88">
        <v>0</v>
      </c>
      <c r="P78" s="88">
        <v>-20</v>
      </c>
      <c r="Q78" s="88">
        <v>0</v>
      </c>
      <c r="R78" s="88">
        <v>0</v>
      </c>
      <c r="S78" s="116">
        <v>0</v>
      </c>
      <c r="U78" s="115">
        <v>58.37</v>
      </c>
      <c r="V78" s="116">
        <v>-20</v>
      </c>
      <c r="W78">
        <v>49.56</v>
      </c>
      <c r="X78">
        <v>0</v>
      </c>
      <c r="Y78">
        <v>0</v>
      </c>
      <c r="Z78">
        <v>8.81</v>
      </c>
      <c r="AA78">
        <v>-20</v>
      </c>
    </row>
    <row r="79" spans="7:27">
      <c r="G79" t="s">
        <v>121</v>
      </c>
      <c r="H79" s="115">
        <v>25.41</v>
      </c>
      <c r="I79" s="88">
        <v>0</v>
      </c>
      <c r="J79" s="88">
        <v>0</v>
      </c>
      <c r="K79" s="88">
        <v>0</v>
      </c>
      <c r="L79" s="88">
        <v>0</v>
      </c>
      <c r="M79" s="116">
        <v>9.2100000000000009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34.619999999999997</v>
      </c>
      <c r="V79" s="116">
        <v>0</v>
      </c>
      <c r="W79">
        <v>25.41</v>
      </c>
      <c r="X79">
        <v>0</v>
      </c>
      <c r="Y79">
        <v>0</v>
      </c>
      <c r="Z79">
        <v>9.2100000000000009</v>
      </c>
      <c r="AA79">
        <v>0</v>
      </c>
    </row>
    <row r="80" spans="7:27">
      <c r="G80" t="s">
        <v>122</v>
      </c>
      <c r="H80" s="115">
        <v>60.33</v>
      </c>
      <c r="I80" s="88">
        <v>0</v>
      </c>
      <c r="J80" s="88">
        <v>0</v>
      </c>
      <c r="K80" s="88">
        <v>0</v>
      </c>
      <c r="L80" s="88">
        <v>0</v>
      </c>
      <c r="M80" s="116">
        <v>12.65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72.98</v>
      </c>
      <c r="V80" s="116">
        <v>0</v>
      </c>
      <c r="W80">
        <v>60.33</v>
      </c>
      <c r="X80">
        <v>0</v>
      </c>
      <c r="Y80">
        <v>0</v>
      </c>
      <c r="Z80">
        <v>12.65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11.39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11.39</v>
      </c>
      <c r="V81" s="116">
        <v>0</v>
      </c>
      <c r="W81">
        <v>0</v>
      </c>
      <c r="X81">
        <v>0</v>
      </c>
      <c r="Y81">
        <v>0</v>
      </c>
      <c r="Z81">
        <v>11.39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13.2</v>
      </c>
      <c r="V82" s="116">
        <v>0</v>
      </c>
      <c r="W82">
        <v>0</v>
      </c>
      <c r="X82">
        <v>0</v>
      </c>
      <c r="Y82">
        <v>0</v>
      </c>
      <c r="Z82">
        <v>13.2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13.2</v>
      </c>
      <c r="V83" s="116">
        <v>0</v>
      </c>
      <c r="W83">
        <v>0</v>
      </c>
      <c r="X83">
        <v>0</v>
      </c>
      <c r="Y83">
        <v>0</v>
      </c>
      <c r="Z83">
        <v>13.2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13.2</v>
      </c>
      <c r="V84" s="116">
        <v>0</v>
      </c>
      <c r="W84">
        <v>0</v>
      </c>
      <c r="X84">
        <v>0</v>
      </c>
      <c r="Y84">
        <v>0</v>
      </c>
      <c r="Z84">
        <v>13.2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13.2</v>
      </c>
      <c r="V85" s="116">
        <v>0</v>
      </c>
      <c r="W85">
        <v>0</v>
      </c>
      <c r="X85">
        <v>0</v>
      </c>
      <c r="Y85">
        <v>0</v>
      </c>
      <c r="Z85">
        <v>13.2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13.2</v>
      </c>
      <c r="V86" s="116">
        <v>0</v>
      </c>
      <c r="W86">
        <v>0</v>
      </c>
      <c r="X86">
        <v>0</v>
      </c>
      <c r="Y86">
        <v>0</v>
      </c>
      <c r="Z86">
        <v>13.2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13.2</v>
      </c>
      <c r="V87" s="116">
        <v>-20</v>
      </c>
      <c r="W87">
        <v>0</v>
      </c>
      <c r="X87">
        <v>0</v>
      </c>
      <c r="Y87">
        <v>0</v>
      </c>
      <c r="Z87">
        <v>13.2</v>
      </c>
      <c r="AA87">
        <v>-20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13.2</v>
      </c>
      <c r="V88" s="116">
        <v>-20</v>
      </c>
      <c r="W88">
        <v>0</v>
      </c>
      <c r="X88">
        <v>0</v>
      </c>
      <c r="Y88">
        <v>0</v>
      </c>
      <c r="Z88">
        <v>13.2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13.2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13.2</v>
      </c>
      <c r="V89" s="116">
        <v>-20</v>
      </c>
      <c r="W89">
        <v>0</v>
      </c>
      <c r="X89">
        <v>0</v>
      </c>
      <c r="Y89">
        <v>0</v>
      </c>
      <c r="Z89">
        <v>13.2</v>
      </c>
      <c r="AA89">
        <v>-20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13.2</v>
      </c>
      <c r="N90" s="115">
        <v>0</v>
      </c>
      <c r="O90" s="88">
        <v>0</v>
      </c>
      <c r="P90" s="88">
        <v>-34</v>
      </c>
      <c r="Q90" s="88">
        <v>0</v>
      </c>
      <c r="R90" s="88">
        <v>0</v>
      </c>
      <c r="S90" s="116">
        <v>0</v>
      </c>
      <c r="U90" s="115">
        <v>13.2</v>
      </c>
      <c r="V90" s="116">
        <v>-34</v>
      </c>
      <c r="W90">
        <v>0</v>
      </c>
      <c r="X90">
        <v>0</v>
      </c>
      <c r="Y90">
        <v>0</v>
      </c>
      <c r="Z90">
        <v>13.2</v>
      </c>
      <c r="AA90">
        <v>-34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12.62</v>
      </c>
      <c r="N91" s="115">
        <v>0</v>
      </c>
      <c r="O91" s="88">
        <v>0</v>
      </c>
      <c r="P91" s="88">
        <v>-71</v>
      </c>
      <c r="Q91" s="88">
        <v>0</v>
      </c>
      <c r="R91" s="88">
        <v>0</v>
      </c>
      <c r="S91" s="116">
        <v>0</v>
      </c>
      <c r="U91" s="115">
        <v>12.62</v>
      </c>
      <c r="V91" s="116">
        <v>-71</v>
      </c>
      <c r="W91">
        <v>0</v>
      </c>
      <c r="X91">
        <v>0</v>
      </c>
      <c r="Y91">
        <v>0</v>
      </c>
      <c r="Z91">
        <v>12.62</v>
      </c>
      <c r="AA91">
        <v>-71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10.79</v>
      </c>
      <c r="N92" s="115">
        <v>0</v>
      </c>
      <c r="O92" s="88">
        <v>0</v>
      </c>
      <c r="P92" s="88">
        <v>-132</v>
      </c>
      <c r="Q92" s="88">
        <v>0</v>
      </c>
      <c r="R92" s="88">
        <v>0</v>
      </c>
      <c r="S92" s="116">
        <v>0</v>
      </c>
      <c r="U92" s="115">
        <v>10.79</v>
      </c>
      <c r="V92" s="116">
        <v>-132</v>
      </c>
      <c r="W92">
        <v>0</v>
      </c>
      <c r="X92">
        <v>0</v>
      </c>
      <c r="Y92">
        <v>0</v>
      </c>
      <c r="Z92">
        <v>10.79</v>
      </c>
      <c r="AA92">
        <v>-132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9.44</v>
      </c>
      <c r="N93" s="115">
        <v>0</v>
      </c>
      <c r="O93" s="88">
        <v>0</v>
      </c>
      <c r="P93" s="88">
        <v>-118</v>
      </c>
      <c r="Q93" s="88">
        <v>0</v>
      </c>
      <c r="R93" s="88">
        <v>0</v>
      </c>
      <c r="S93" s="116">
        <v>0</v>
      </c>
      <c r="U93" s="115">
        <v>9.44</v>
      </c>
      <c r="V93" s="116">
        <v>-118</v>
      </c>
      <c r="W93">
        <v>0</v>
      </c>
      <c r="X93">
        <v>0</v>
      </c>
      <c r="Y93">
        <v>0</v>
      </c>
      <c r="Z93">
        <v>9.44</v>
      </c>
      <c r="AA93">
        <v>-118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11.65</v>
      </c>
      <c r="N94" s="115">
        <v>0</v>
      </c>
      <c r="O94" s="88">
        <v>0</v>
      </c>
      <c r="P94" s="88">
        <v>-164</v>
      </c>
      <c r="Q94" s="88">
        <v>0</v>
      </c>
      <c r="R94" s="88">
        <v>0</v>
      </c>
      <c r="S94" s="116">
        <v>0</v>
      </c>
      <c r="U94" s="115">
        <v>11.65</v>
      </c>
      <c r="V94" s="116">
        <v>-164</v>
      </c>
      <c r="W94">
        <v>0</v>
      </c>
      <c r="X94">
        <v>0</v>
      </c>
      <c r="Y94">
        <v>0</v>
      </c>
      <c r="Z94">
        <v>11.65</v>
      </c>
      <c r="AA94">
        <v>-164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12.43</v>
      </c>
      <c r="N95" s="115">
        <v>0</v>
      </c>
      <c r="O95" s="88">
        <v>0</v>
      </c>
      <c r="P95" s="88">
        <v>-196</v>
      </c>
      <c r="Q95" s="88">
        <v>0</v>
      </c>
      <c r="R95" s="88">
        <v>0</v>
      </c>
      <c r="S95" s="116">
        <v>0</v>
      </c>
      <c r="U95" s="115">
        <v>12.43</v>
      </c>
      <c r="V95" s="116">
        <v>-196</v>
      </c>
      <c r="W95">
        <v>0</v>
      </c>
      <c r="X95">
        <v>0</v>
      </c>
      <c r="Y95">
        <v>0</v>
      </c>
      <c r="Z95">
        <v>12.43</v>
      </c>
      <c r="AA95">
        <v>-196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9.15</v>
      </c>
      <c r="N96" s="115">
        <v>0</v>
      </c>
      <c r="O96" s="88">
        <v>0</v>
      </c>
      <c r="P96" s="88">
        <v>-233</v>
      </c>
      <c r="Q96" s="88">
        <v>0</v>
      </c>
      <c r="R96" s="88">
        <v>0</v>
      </c>
      <c r="S96" s="116">
        <v>0</v>
      </c>
      <c r="U96" s="115">
        <v>9.15</v>
      </c>
      <c r="V96" s="116">
        <v>-233</v>
      </c>
      <c r="W96">
        <v>0</v>
      </c>
      <c r="X96">
        <v>0</v>
      </c>
      <c r="Y96">
        <v>0</v>
      </c>
      <c r="Z96">
        <v>9.15</v>
      </c>
      <c r="AA96">
        <v>-233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6.84</v>
      </c>
      <c r="N97" s="115">
        <v>0</v>
      </c>
      <c r="O97" s="88">
        <v>0</v>
      </c>
      <c r="P97" s="88">
        <v>-261</v>
      </c>
      <c r="Q97" s="88">
        <v>0</v>
      </c>
      <c r="R97" s="88">
        <v>0</v>
      </c>
      <c r="S97" s="116">
        <v>0</v>
      </c>
      <c r="U97" s="115">
        <v>6.84</v>
      </c>
      <c r="V97" s="116">
        <v>-261</v>
      </c>
      <c r="W97">
        <v>0</v>
      </c>
      <c r="X97">
        <v>0</v>
      </c>
      <c r="Y97">
        <v>0</v>
      </c>
      <c r="Z97">
        <v>6.84</v>
      </c>
      <c r="AA97">
        <v>-261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4.91</v>
      </c>
      <c r="N98" s="115">
        <v>0</v>
      </c>
      <c r="O98" s="88">
        <v>-5</v>
      </c>
      <c r="P98" s="88">
        <v>-288</v>
      </c>
      <c r="Q98" s="88">
        <v>0</v>
      </c>
      <c r="R98" s="88">
        <v>0</v>
      </c>
      <c r="S98" s="116">
        <v>0</v>
      </c>
      <c r="U98" s="115">
        <v>4.91</v>
      </c>
      <c r="V98" s="116">
        <v>-293</v>
      </c>
      <c r="W98">
        <v>0</v>
      </c>
      <c r="X98">
        <v>-5</v>
      </c>
      <c r="Y98">
        <v>0</v>
      </c>
      <c r="Z98">
        <v>4.91</v>
      </c>
      <c r="AA98">
        <v>-288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0.47966750000000002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2.48E-3</v>
      </c>
      <c r="L99" s="111">
        <f t="shared" si="1"/>
        <v>0</v>
      </c>
      <c r="M99" s="111">
        <f t="shared" si="1"/>
        <v>0.21816500000000008</v>
      </c>
      <c r="N99" s="110">
        <f t="shared" si="1"/>
        <v>0</v>
      </c>
      <c r="O99" s="111">
        <f t="shared" si="1"/>
        <v>-0.3105175</v>
      </c>
      <c r="P99" s="111">
        <f t="shared" si="1"/>
        <v>-2.3384999999999998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0.70031249999999934</v>
      </c>
      <c r="V99" s="112">
        <f t="shared" si="1"/>
        <v>-2.6490174999999998</v>
      </c>
      <c r="W99">
        <f t="shared" si="1"/>
        <v>0.47966750000000002</v>
      </c>
      <c r="X99">
        <f t="shared" si="1"/>
        <v>-0.3105175</v>
      </c>
      <c r="Y99">
        <f t="shared" si="1"/>
        <v>2.48E-3</v>
      </c>
      <c r="Z99">
        <f t="shared" si="1"/>
        <v>0.21816500000000008</v>
      </c>
      <c r="AA99">
        <f t="shared" si="1"/>
        <v>-2.3384999999999998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2023-03-14T08:56:32Z</dcterms:modified>
</cp:coreProperties>
</file>